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講義動画\ExcelとSTARとRによる分散分析\統計分析 part2 2要因計画における主効果\"/>
    </mc:Choice>
  </mc:AlternateContent>
  <xr:revisionPtr revIDLastSave="0" documentId="13_ncr:1_{0E46C17F-9350-4DE9-B7C0-0DEF50551C59}" xr6:coauthVersionLast="47" xr6:coauthVersionMax="47" xr10:uidLastSave="{00000000-0000-0000-0000-000000000000}"/>
  <bookViews>
    <workbookView xWindow="4776" yWindow="2304" windowWidth="17484" windowHeight="19428" tabRatio="697" firstSheet="4" activeTab="5" xr2:uid="{7C0681FD-4D53-43AB-842F-36AC3296A7C2}"/>
  </bookViews>
  <sheets>
    <sheet name="練習問題2-1b 解答例" sheetId="20" r:id="rId1"/>
    <sheet name="練習問題2-1b 片方のみ主効果がある場合(sAB)" sheetId="21" r:id="rId2"/>
    <sheet name="例題2-1b 解答例" sheetId="11" r:id="rId3"/>
    <sheet name="例題2-1b 片方のみ主効果がある場合(AsB)" sheetId="2" r:id="rId4"/>
    <sheet name="練習問題2-1a 解答例" sheetId="19" r:id="rId5"/>
    <sheet name="練習問題2-1a 複数主効果がある場合(sAB)" sheetId="15" r:id="rId6"/>
    <sheet name="例題2-1a 解答例" sheetId="10" r:id="rId7"/>
    <sheet name="例題2-1a 複数主効果がある場合(sAB) " sheetId="23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0" l="1"/>
  <c r="D24" i="10"/>
  <c r="E24" i="10"/>
  <c r="C23" i="10"/>
  <c r="D23" i="10"/>
  <c r="E23" i="10"/>
  <c r="C24" i="19"/>
  <c r="D24" i="19"/>
  <c r="E24" i="19"/>
  <c r="C23" i="19"/>
  <c r="D23" i="19"/>
  <c r="E23" i="19"/>
  <c r="B24" i="19"/>
  <c r="B23" i="19"/>
  <c r="C13" i="20"/>
  <c r="D13" i="20"/>
  <c r="E13" i="20"/>
  <c r="C14" i="20"/>
  <c r="D14" i="20"/>
  <c r="E14" i="20"/>
  <c r="B14" i="20"/>
  <c r="B13" i="20"/>
  <c r="C29" i="11"/>
  <c r="B29" i="11"/>
  <c r="C28" i="11"/>
  <c r="B28" i="11"/>
  <c r="C26" i="11"/>
  <c r="B26" i="11"/>
  <c r="C25" i="11"/>
  <c r="B25" i="11"/>
  <c r="B24" i="10"/>
  <c r="B23" i="10"/>
</calcChain>
</file>

<file path=xl/sharedStrings.xml><?xml version="1.0" encoding="utf-8"?>
<sst xmlns="http://schemas.openxmlformats.org/spreadsheetml/2006/main" count="377" uniqueCount="145">
  <si>
    <t>A</t>
  </si>
  <si>
    <t>参加者1</t>
    <rPh sb="0" eb="3">
      <t>サンカシャ</t>
    </rPh>
    <phoneticPr fontId="1"/>
  </si>
  <si>
    <t>参加者2</t>
    <rPh sb="0" eb="3">
      <t>サンカシャ</t>
    </rPh>
    <phoneticPr fontId="1"/>
  </si>
  <si>
    <t>参加者3</t>
    <rPh sb="0" eb="3">
      <t>サンカシャ</t>
    </rPh>
    <phoneticPr fontId="1"/>
  </si>
  <si>
    <t>参加者4</t>
    <rPh sb="0" eb="3">
      <t>サンカシャ</t>
    </rPh>
    <phoneticPr fontId="1"/>
  </si>
  <si>
    <t>参加者5</t>
    <rPh sb="0" eb="3">
      <t>サンカシャ</t>
    </rPh>
    <phoneticPr fontId="1"/>
  </si>
  <si>
    <t>参加者6</t>
    <rPh sb="0" eb="3">
      <t>サンカシャ</t>
    </rPh>
    <phoneticPr fontId="1"/>
  </si>
  <si>
    <t>参加者7</t>
    <rPh sb="0" eb="3">
      <t>サンカシャ</t>
    </rPh>
    <phoneticPr fontId="1"/>
  </si>
  <si>
    <t>参加者8</t>
    <rPh sb="0" eb="3">
      <t>サンカシャ</t>
    </rPh>
    <phoneticPr fontId="1"/>
  </si>
  <si>
    <t>参加者9</t>
    <rPh sb="0" eb="3">
      <t>サンカシャ</t>
    </rPh>
    <phoneticPr fontId="1"/>
  </si>
  <si>
    <t>参加者10</t>
    <rPh sb="0" eb="3">
      <t>サンカシャ</t>
    </rPh>
    <phoneticPr fontId="1"/>
  </si>
  <si>
    <t>参加者11</t>
    <rPh sb="0" eb="3">
      <t>サンカシャ</t>
    </rPh>
    <phoneticPr fontId="1"/>
  </si>
  <si>
    <t>参加者12</t>
    <rPh sb="0" eb="3">
      <t>サンカシャ</t>
    </rPh>
    <phoneticPr fontId="1"/>
  </si>
  <si>
    <t>参加者13</t>
    <rPh sb="0" eb="3">
      <t>サンカシャ</t>
    </rPh>
    <phoneticPr fontId="1"/>
  </si>
  <si>
    <t>参加者14</t>
    <rPh sb="0" eb="3">
      <t>サンカシャ</t>
    </rPh>
    <phoneticPr fontId="1"/>
  </si>
  <si>
    <t>参加者15</t>
    <rPh sb="0" eb="3">
      <t>サンカシャ</t>
    </rPh>
    <phoneticPr fontId="1"/>
  </si>
  <si>
    <t>参加者16</t>
    <rPh sb="0" eb="3">
      <t>サンカシャ</t>
    </rPh>
    <phoneticPr fontId="1"/>
  </si>
  <si>
    <t>参加者17</t>
    <rPh sb="0" eb="3">
      <t>サンカシャ</t>
    </rPh>
    <phoneticPr fontId="1"/>
  </si>
  <si>
    <t>参加者18</t>
    <rPh sb="0" eb="3">
      <t>サンカシャ</t>
    </rPh>
    <phoneticPr fontId="1"/>
  </si>
  <si>
    <t>参加者19</t>
    <rPh sb="0" eb="3">
      <t>サンカシャ</t>
    </rPh>
    <phoneticPr fontId="1"/>
  </si>
  <si>
    <t>参加者20</t>
    <rPh sb="0" eb="3">
      <t>サンカシャ</t>
    </rPh>
    <phoneticPr fontId="1"/>
  </si>
  <si>
    <t>参加者</t>
    <rPh sb="0" eb="3">
      <t>サンカシャ</t>
    </rPh>
    <phoneticPr fontId="1"/>
  </si>
  <si>
    <t>平均値</t>
    <rPh sb="0" eb="3">
      <t>ヘイキンチ</t>
    </rPh>
    <phoneticPr fontId="1"/>
  </si>
  <si>
    <t xml:space="preserve"> == Mean &amp; S.D. ( SDは標本標準偏差 ) ==</t>
  </si>
  <si>
    <t>N</t>
  </si>
  <si>
    <t>Mean</t>
  </si>
  <si>
    <t>S.D.</t>
  </si>
  <si>
    <t xml:space="preserve"> == Analysis of Variance ==</t>
  </si>
  <si>
    <t xml:space="preserve"> == EffectSize ==</t>
  </si>
  <si>
    <t>effectsize f</t>
  </si>
  <si>
    <t xml:space="preserve">  A</t>
  </si>
  <si>
    <t>Large=0.4 , Medium=0.25 , Small=0.1</t>
  </si>
  <si>
    <t xml:space="preserve"> _/_/_/ Analyzed by js-STAR _/_/_/</t>
  </si>
  <si>
    <t>無意味つづり</t>
    <rPh sb="0" eb="3">
      <t>ムイミ</t>
    </rPh>
    <phoneticPr fontId="1"/>
  </si>
  <si>
    <t>平均</t>
    <rPh sb="0" eb="2">
      <t>ヘイキン</t>
    </rPh>
    <phoneticPr fontId="1"/>
  </si>
  <si>
    <t>SD</t>
    <phoneticPr fontId="1"/>
  </si>
  <si>
    <t>単語</t>
    <rPh sb="0" eb="2">
      <t>タンゴ</t>
    </rPh>
    <phoneticPr fontId="1"/>
  </si>
  <si>
    <t>直後再生</t>
    <rPh sb="0" eb="2">
      <t>チョクゴ</t>
    </rPh>
    <rPh sb="2" eb="4">
      <t>サイセイ</t>
    </rPh>
    <phoneticPr fontId="1"/>
  </si>
  <si>
    <t>[ sAB-Type Design ]</t>
  </si>
  <si>
    <t>-----------------------------------------------------</t>
  </si>
  <si>
    <t>B</t>
  </si>
  <si>
    <t xml:space="preserve"> S.V          SS        df       MS        F</t>
  </si>
  <si>
    <t>subj         66.3000   19        3.4895</t>
  </si>
  <si>
    <t xml:space="preserve"> AxB          2.4500    1        2.4500   2.73 ns</t>
  </si>
  <si>
    <t>sxAxB        17.0500   19        0.8974</t>
  </si>
  <si>
    <t>Total       368.8000   79   +p&lt;.10 *p&lt;.05 **p&lt;.01</t>
  </si>
  <si>
    <t>partial η2</t>
  </si>
  <si>
    <t xml:space="preserve">  B</t>
  </si>
  <si>
    <t xml:space="preserve"> AxB</t>
  </si>
  <si>
    <t xml:space="preserve">  A= 材料</t>
  </si>
  <si>
    <t xml:space="preserve">  B= 時間</t>
  </si>
  <si>
    <t xml:space="preserve"> A(2) = 材料</t>
  </si>
  <si>
    <t xml:space="preserve"> B(2) = 時間</t>
  </si>
  <si>
    <t>男性参加者1</t>
    <rPh sb="0" eb="2">
      <t>ダンセイ</t>
    </rPh>
    <rPh sb="2" eb="5">
      <t>サンカシャ</t>
    </rPh>
    <phoneticPr fontId="1"/>
  </si>
  <si>
    <t>男性参加者2</t>
    <rPh sb="0" eb="2">
      <t>ダンセイ</t>
    </rPh>
    <rPh sb="2" eb="5">
      <t>サンカシャ</t>
    </rPh>
    <phoneticPr fontId="1"/>
  </si>
  <si>
    <t>男性参加者3</t>
    <rPh sb="0" eb="2">
      <t>ダンセイ</t>
    </rPh>
    <rPh sb="2" eb="5">
      <t>サンカシャ</t>
    </rPh>
    <phoneticPr fontId="1"/>
  </si>
  <si>
    <t>男性参加者4</t>
    <rPh sb="0" eb="2">
      <t>ダンセイ</t>
    </rPh>
    <rPh sb="2" eb="5">
      <t>サンカシャ</t>
    </rPh>
    <phoneticPr fontId="1"/>
  </si>
  <si>
    <t>男性参加者5</t>
    <rPh sb="0" eb="2">
      <t>ダンセイ</t>
    </rPh>
    <rPh sb="2" eb="5">
      <t>サンカシャ</t>
    </rPh>
    <phoneticPr fontId="1"/>
  </si>
  <si>
    <t>男性参加者6</t>
    <rPh sb="0" eb="2">
      <t>ダンセイ</t>
    </rPh>
    <rPh sb="2" eb="5">
      <t>サンカシャ</t>
    </rPh>
    <phoneticPr fontId="1"/>
  </si>
  <si>
    <t>男性参加者7</t>
    <rPh sb="0" eb="2">
      <t>ダンセイ</t>
    </rPh>
    <rPh sb="2" eb="5">
      <t>サンカシャ</t>
    </rPh>
    <phoneticPr fontId="1"/>
  </si>
  <si>
    <t>男性参加者8</t>
    <rPh sb="0" eb="2">
      <t>ダンセイ</t>
    </rPh>
    <rPh sb="2" eb="5">
      <t>サンカシャ</t>
    </rPh>
    <phoneticPr fontId="1"/>
  </si>
  <si>
    <t>男性参加者9</t>
    <rPh sb="0" eb="2">
      <t>ダンセイ</t>
    </rPh>
    <rPh sb="2" eb="5">
      <t>サンカシャ</t>
    </rPh>
    <phoneticPr fontId="1"/>
  </si>
  <si>
    <t>男性参加者10</t>
    <rPh sb="0" eb="2">
      <t>ダンセイ</t>
    </rPh>
    <rPh sb="2" eb="5">
      <t>サンカシャ</t>
    </rPh>
    <phoneticPr fontId="1"/>
  </si>
  <si>
    <t>女性参加者1</t>
    <rPh sb="0" eb="2">
      <t>ジョセイ</t>
    </rPh>
    <rPh sb="2" eb="5">
      <t>サンカシャ</t>
    </rPh>
    <phoneticPr fontId="1"/>
  </si>
  <si>
    <t>女性参加者2</t>
    <rPh sb="0" eb="2">
      <t>ジョセイ</t>
    </rPh>
    <rPh sb="2" eb="5">
      <t>サンカシャ</t>
    </rPh>
    <phoneticPr fontId="1"/>
  </si>
  <si>
    <t>女性参加者3</t>
    <rPh sb="0" eb="2">
      <t>ジョセイ</t>
    </rPh>
    <rPh sb="2" eb="5">
      <t>サンカシャ</t>
    </rPh>
    <phoneticPr fontId="1"/>
  </si>
  <si>
    <t>女性参加者4</t>
    <rPh sb="0" eb="2">
      <t>ジョセイ</t>
    </rPh>
    <rPh sb="2" eb="5">
      <t>サンカシャ</t>
    </rPh>
    <phoneticPr fontId="1"/>
  </si>
  <si>
    <t>女性参加者5</t>
    <rPh sb="0" eb="2">
      <t>ジョセイ</t>
    </rPh>
    <rPh sb="2" eb="5">
      <t>サンカシャ</t>
    </rPh>
    <phoneticPr fontId="1"/>
  </si>
  <si>
    <t>女性参加者6</t>
    <rPh sb="0" eb="2">
      <t>ジョセイ</t>
    </rPh>
    <rPh sb="2" eb="5">
      <t>サンカシャ</t>
    </rPh>
    <phoneticPr fontId="1"/>
  </si>
  <si>
    <t>女性参加者7</t>
    <rPh sb="0" eb="2">
      <t>ジョセイ</t>
    </rPh>
    <rPh sb="2" eb="5">
      <t>サンカシャ</t>
    </rPh>
    <phoneticPr fontId="1"/>
  </si>
  <si>
    <t>女性参加者8</t>
    <rPh sb="0" eb="2">
      <t>ジョセイ</t>
    </rPh>
    <rPh sb="2" eb="5">
      <t>サンカシャ</t>
    </rPh>
    <phoneticPr fontId="1"/>
  </si>
  <si>
    <t>女性参加者9</t>
    <rPh sb="0" eb="2">
      <t>ジョセイ</t>
    </rPh>
    <rPh sb="2" eb="5">
      <t>サンカシャ</t>
    </rPh>
    <phoneticPr fontId="1"/>
  </si>
  <si>
    <t>女性参加者10</t>
    <rPh sb="0" eb="2">
      <t>ジョセイ</t>
    </rPh>
    <rPh sb="2" eb="5">
      <t>サンカシャ</t>
    </rPh>
    <phoneticPr fontId="1"/>
  </si>
  <si>
    <t>心拍数</t>
    <rPh sb="0" eb="3">
      <t>シンパクスウ</t>
    </rPh>
    <phoneticPr fontId="1"/>
  </si>
  <si>
    <t>視聴前測定</t>
    <rPh sb="0" eb="2">
      <t>シチョウ</t>
    </rPh>
    <rPh sb="2" eb="3">
      <t>マエ</t>
    </rPh>
    <rPh sb="3" eb="5">
      <t>ソクテイ</t>
    </rPh>
    <phoneticPr fontId="1"/>
  </si>
  <si>
    <t>視聴後測定</t>
    <rPh sb="0" eb="2">
      <t>シチョウ</t>
    </rPh>
    <rPh sb="2" eb="3">
      <t>ゴ</t>
    </rPh>
    <rPh sb="3" eb="5">
      <t>ソクテイ</t>
    </rPh>
    <phoneticPr fontId="1"/>
  </si>
  <si>
    <t>女性平均値</t>
    <rPh sb="0" eb="2">
      <t>ジョセイ</t>
    </rPh>
    <rPh sb="2" eb="5">
      <t>ヘイキンチ</t>
    </rPh>
    <phoneticPr fontId="1"/>
  </si>
  <si>
    <t>男性平均値</t>
    <rPh sb="0" eb="2">
      <t>ダンセイ</t>
    </rPh>
    <rPh sb="2" eb="5">
      <t>ヘイキンチ</t>
    </rPh>
    <phoneticPr fontId="1"/>
  </si>
  <si>
    <t>女性SD</t>
    <rPh sb="0" eb="2">
      <t>ジョセイ</t>
    </rPh>
    <phoneticPr fontId="1"/>
  </si>
  <si>
    <t>男性SD</t>
    <rPh sb="0" eb="2">
      <t>ダンセイ</t>
    </rPh>
    <phoneticPr fontId="1"/>
  </si>
  <si>
    <t>[ AsB-Type Design ]</t>
  </si>
  <si>
    <t xml:space="preserve">  A= 性別</t>
  </si>
  <si>
    <t xml:space="preserve">  B= 事前事後</t>
  </si>
  <si>
    <t xml:space="preserve"> A(2) = 性別</t>
  </si>
  <si>
    <t xml:space="preserve"> B(2) = 事前事後</t>
  </si>
  <si>
    <t xml:space="preserve">  A           0.1000    1        0.1000   0.01 ns</t>
  </si>
  <si>
    <t xml:space="preserve"> subj       232.3000   18       12.9056</t>
  </si>
  <si>
    <t xml:space="preserve">  B        2689.6000    1     2689.6000 107.51 **</t>
  </si>
  <si>
    <t xml:space="preserve"> AxB         36.1000    1       36.1000   1.44 ns</t>
  </si>
  <si>
    <t xml:space="preserve"> sxB        450.3000   18       25.0167</t>
  </si>
  <si>
    <t>Total      3408.4000   39   +p&lt;.10 *p&lt;.05 **p&lt;.01</t>
  </si>
  <si>
    <t xml:space="preserve">     S.V          SS        df       MS          F</t>
  </si>
  <si>
    <t xml:space="preserve"> A  at B1:</t>
  </si>
  <si>
    <t xml:space="preserve"> A  at B2:</t>
  </si>
  <si>
    <t xml:space="preserve"> B  at A1:</t>
  </si>
  <si>
    <t xml:space="preserve"> B  at A2:</t>
  </si>
  <si>
    <t>通常マウス</t>
    <rPh sb="0" eb="2">
      <t>ツウジョウ</t>
    </rPh>
    <phoneticPr fontId="1"/>
  </si>
  <si>
    <t>鏡像マウス</t>
    <rPh sb="0" eb="2">
      <t>キョウゾウ</t>
    </rPh>
    <phoneticPr fontId="1"/>
  </si>
  <si>
    <t>利き手</t>
    <rPh sb="0" eb="1">
      <t>キ</t>
    </rPh>
    <rPh sb="2" eb="3">
      <t>テ</t>
    </rPh>
    <phoneticPr fontId="1"/>
  </si>
  <si>
    <t>非利き手</t>
    <rPh sb="0" eb="1">
      <t>ヒ</t>
    </rPh>
    <rPh sb="1" eb="2">
      <t>キ</t>
    </rPh>
    <rPh sb="3" eb="4">
      <t>テ</t>
    </rPh>
    <phoneticPr fontId="1"/>
  </si>
  <si>
    <t xml:space="preserve"> A(2) = A</t>
  </si>
  <si>
    <t xml:space="preserve"> B(2) = B</t>
  </si>
  <si>
    <t>標準偏差</t>
    <rPh sb="0" eb="2">
      <t>ヒョウジュン</t>
    </rPh>
    <rPh sb="2" eb="4">
      <t>ヘンサ</t>
    </rPh>
    <phoneticPr fontId="1"/>
  </si>
  <si>
    <t>文字意味・色同じ</t>
    <rPh sb="0" eb="2">
      <t>モジ</t>
    </rPh>
    <rPh sb="2" eb="4">
      <t>イミ</t>
    </rPh>
    <rPh sb="5" eb="6">
      <t>イロ</t>
    </rPh>
    <rPh sb="6" eb="7">
      <t>オナ</t>
    </rPh>
    <phoneticPr fontId="1"/>
  </si>
  <si>
    <t>文字意味・色異なる</t>
    <rPh sb="0" eb="2">
      <t>モジ</t>
    </rPh>
    <rPh sb="2" eb="4">
      <t>イミ</t>
    </rPh>
    <rPh sb="5" eb="6">
      <t>イロ</t>
    </rPh>
    <rPh sb="6" eb="7">
      <t>コト</t>
    </rPh>
    <phoneticPr fontId="1"/>
  </si>
  <si>
    <t>漢字</t>
    <rPh sb="0" eb="2">
      <t>カンジ</t>
    </rPh>
    <phoneticPr fontId="1"/>
  </si>
  <si>
    <t>カナ</t>
    <phoneticPr fontId="1"/>
  </si>
  <si>
    <t xml:space="preserve">  A= 文字の意味と色[同じ・異なる]</t>
    <rPh sb="5" eb="7">
      <t>モジ</t>
    </rPh>
    <rPh sb="8" eb="10">
      <t>イミ</t>
    </rPh>
    <rPh sb="11" eb="12">
      <t>イロ</t>
    </rPh>
    <rPh sb="13" eb="14">
      <t>オナ</t>
    </rPh>
    <rPh sb="16" eb="17">
      <t>コト</t>
    </rPh>
    <phoneticPr fontId="1"/>
  </si>
  <si>
    <t xml:space="preserve">  B= 判断材料[漢字・カナ]</t>
    <rPh sb="5" eb="7">
      <t>ハンダン</t>
    </rPh>
    <rPh sb="7" eb="9">
      <t>ザイリョウ</t>
    </rPh>
    <rPh sb="10" eb="12">
      <t>カンジ</t>
    </rPh>
    <phoneticPr fontId="1"/>
  </si>
  <si>
    <t>subj     346853.5793    9    38539.2866</t>
  </si>
  <si>
    <t xml:space="preserve">  A     1002814.0892    1  1002814.0892  20.82 **</t>
  </si>
  <si>
    <t xml:space="preserve"> sxA     433575.8032    9    48175.0892</t>
  </si>
  <si>
    <t xml:space="preserve">  B       13567.8039    1    13567.8039   0.63 ns</t>
  </si>
  <si>
    <t xml:space="preserve"> sxB     193313.1221    9    21479.2358</t>
  </si>
  <si>
    <t xml:space="preserve"> AxB      19156.3782    1    19156.3782   0.26 ns</t>
  </si>
  <si>
    <t>sxAxB    659597.7039    9    73288.6338</t>
  </si>
  <si>
    <t>Total   2668878.4798   39   +p&lt;.10 *p&lt;.05 **p&lt;.01</t>
  </si>
  <si>
    <t xml:space="preserve"> S.V          SS        df       MS        F</t>
    <phoneticPr fontId="1"/>
  </si>
  <si>
    <t>556464.5103    1 556464.5103    295.55 **</t>
  </si>
  <si>
    <t>(sxA at B1:</t>
  </si>
  <si>
    <t xml:space="preserve"> 35773.5447   19   1882.8181 )</t>
  </si>
  <si>
    <t>899010.2722    1 899010.2722    158.88 **</t>
  </si>
  <si>
    <t>(sxA at B2:</t>
  </si>
  <si>
    <t>107512.5228   19   5658.5538 )</t>
  </si>
  <si>
    <t xml:space="preserve">  3636.6490    1   3636.6490    246.08 **</t>
  </si>
  <si>
    <t>(sxB at A1:</t>
  </si>
  <si>
    <t xml:space="preserve">   280.7910   19     14.7785 )</t>
  </si>
  <si>
    <t xml:space="preserve"> 68906.6010    1  68906.6010     23.09 **</t>
  </si>
  <si>
    <t>(sxB at A2:</t>
  </si>
  <si>
    <t xml:space="preserve"> 56690.3990   19   2983.7052 )</t>
  </si>
  <si>
    <t>subj      93391.4220   19     4915.3380</t>
  </si>
  <si>
    <t xml:space="preserve">  A     1948627.5920    1  1948627.5920 427.57 **</t>
  </si>
  <si>
    <t xml:space="preserve"> sxA      86591.5780   19     4557.4515</t>
  </si>
  <si>
    <t xml:space="preserve">  B       15978.2045    1    15978.2045  17.89 **</t>
  </si>
  <si>
    <t xml:space="preserve"> sxB      16973.8555   19      893.3608</t>
  </si>
  <si>
    <t xml:space="preserve"> AxB       1690.9605    1     1690.9605   1.87 ns</t>
  </si>
  <si>
    <t>sxAxB     17199.1195   19      905.2168</t>
  </si>
  <si>
    <t>Total   2180452.7320   79   +p&lt;.10 *p&lt;.05 **p&lt;.01</t>
  </si>
  <si>
    <t xml:space="preserve">  A= マウスの種類</t>
    <rPh sb="9" eb="11">
      <t>シュルイ</t>
    </rPh>
    <phoneticPr fontId="1"/>
  </si>
  <si>
    <t xml:space="preserve">  B= 利き手</t>
    <rPh sb="5" eb="6">
      <t>キ</t>
    </rPh>
    <rPh sb="7" eb="8">
      <t>テ</t>
    </rPh>
    <phoneticPr fontId="1"/>
  </si>
  <si>
    <t>遅延時再生</t>
    <rPh sb="0" eb="2">
      <t>チエン</t>
    </rPh>
    <rPh sb="2" eb="3">
      <t>ジ</t>
    </rPh>
    <rPh sb="3" eb="5">
      <t>サイセイ</t>
    </rPh>
    <phoneticPr fontId="1"/>
  </si>
  <si>
    <t xml:space="preserve"> sxA         34.3000   19        1.8053</t>
  </si>
  <si>
    <t xml:space="preserve">  B          61.2500    1       61.2500  60.45 **</t>
  </si>
  <si>
    <t xml:space="preserve"> sxB         19.2500   19        1.0132</t>
  </si>
  <si>
    <t xml:space="preserve">  A         168.2000    1      168.2000  93.17 **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</si>
</sst>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0" fontId="0" fillId="0" borderId="19" xfId="0" applyBorder="1">
      <alignment vertical="center"/>
    </xf>
    <xf numFmtId="0" fontId="0" fillId="0" borderId="20" xfId="0" applyBorder="1">
      <alignment vertical="center"/>
    </xf>
    <xf numFmtId="0" fontId="0" fillId="0" borderId="21" xfId="0" applyBorder="1">
      <alignment vertical="center"/>
    </xf>
    <xf numFmtId="0" fontId="0" fillId="0" borderId="22" xfId="0" applyBorder="1">
      <alignment vertical="center"/>
    </xf>
    <xf numFmtId="0" fontId="0" fillId="0" borderId="12" xfId="0" applyFill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2" xfId="0" applyFont="1" applyBorder="1">
      <alignment vertical="center"/>
    </xf>
    <xf numFmtId="0" fontId="0" fillId="0" borderId="23" xfId="0" applyBorder="1">
      <alignment vertical="center"/>
    </xf>
    <xf numFmtId="0" fontId="2" fillId="0" borderId="23" xfId="0" applyFont="1" applyBorder="1">
      <alignment vertical="center"/>
    </xf>
    <xf numFmtId="0" fontId="0" fillId="0" borderId="0" xfId="0" applyBorder="1" applyAlignment="1">
      <alignment horizontal="center" vertical="center"/>
    </xf>
    <xf numFmtId="0" fontId="0" fillId="0" borderId="24" xfId="0" applyBorder="1">
      <alignment vertical="center"/>
    </xf>
    <xf numFmtId="0" fontId="2" fillId="0" borderId="0" xfId="0" applyFont="1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材料による反応時間の相違</a:t>
            </a:r>
          </a:p>
        </c:rich>
      </c:tx>
      <c:layout>
        <c:manualLayout>
          <c:xMode val="edge"/>
          <c:yMode val="edge"/>
          <c:x val="0.21536500975352768"/>
          <c:y val="0.85396051239863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'練習問題2-1b 解答例'!$B$1</c:f>
              <c:strCache>
                <c:ptCount val="1"/>
                <c:pt idx="0">
                  <c:v>文字意味・色同じ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'練習問題2-1b 解答例'!$B$14:$C$14</c:f>
                <c:numCache>
                  <c:formatCode>General</c:formatCode>
                  <c:ptCount val="2"/>
                  <c:pt idx="0">
                    <c:v>115.21278898125848</c:v>
                  </c:pt>
                  <c:pt idx="1">
                    <c:v>95.119789762646093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'練習問題2-1b 解答例'!$B$2:$C$2</c:f>
              <c:strCache>
                <c:ptCount val="2"/>
                <c:pt idx="0">
                  <c:v>漢字</c:v>
                </c:pt>
                <c:pt idx="1">
                  <c:v>カナ</c:v>
                </c:pt>
              </c:strCache>
            </c:strRef>
          </c:cat>
          <c:val>
            <c:numRef>
              <c:f>'練習問題2-1b 解答例'!$B$13:$C$13</c:f>
              <c:numCache>
                <c:formatCode>General</c:formatCode>
                <c:ptCount val="2"/>
                <c:pt idx="0">
                  <c:v>529.32240000000002</c:v>
                </c:pt>
                <c:pt idx="1">
                  <c:v>448.71990000000005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396-49F2-A4AB-605C044DDBA2}"/>
            </c:ext>
          </c:extLst>
        </c:ser>
        <c:ser>
          <c:idx val="1"/>
          <c:order val="1"/>
          <c:tx>
            <c:strRef>
              <c:f>'練習問題2-1b 解答例'!$D$1</c:f>
              <c:strCache>
                <c:ptCount val="1"/>
                <c:pt idx="0">
                  <c:v>文字意味・色異なる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'練習問題2-1b 解答例'!$D$14:$E$14</c:f>
                <c:numCache>
                  <c:formatCode>General</c:formatCode>
                  <c:ptCount val="2"/>
                  <c:pt idx="0">
                    <c:v>287.0728357360893</c:v>
                  </c:pt>
                  <c:pt idx="1">
                    <c:v>242.07735679697504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'練習問題2-1b 解答例'!$B$2:$C$2</c:f>
              <c:strCache>
                <c:ptCount val="2"/>
                <c:pt idx="0">
                  <c:v>漢字</c:v>
                </c:pt>
                <c:pt idx="1">
                  <c:v>カナ</c:v>
                </c:pt>
              </c:strCache>
            </c:strRef>
          </c:cat>
          <c:val>
            <c:numRef>
              <c:f>'練習問題2-1b 解答例'!$D$13:$E$13</c:f>
              <c:numCache>
                <c:formatCode>General</c:formatCode>
                <c:ptCount val="2"/>
                <c:pt idx="0">
                  <c:v>802.22680000000014</c:v>
                </c:pt>
                <c:pt idx="1">
                  <c:v>809.16030000000001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396-49F2-A4AB-605C044DDB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4139174058938835"/>
          <c:y val="7.2489073194208923E-3"/>
          <c:w val="0.36572097791573521"/>
          <c:h val="0.157010224468210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材料による反応時間の相違</a:t>
            </a:r>
          </a:p>
        </c:rich>
      </c:tx>
      <c:layout>
        <c:manualLayout>
          <c:xMode val="edge"/>
          <c:yMode val="edge"/>
          <c:x val="0.21536500975352768"/>
          <c:y val="0.8539605123986366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'練習問題2-1b 片方のみ主効果がある場合(sAB)'!$B$1</c:f>
              <c:strCache>
                <c:ptCount val="1"/>
                <c:pt idx="0">
                  <c:v>文字意味・色同じ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'練習問題2-1b 片方のみ主効果がある場合(sAB)'!$B$14:$C$14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'練習問題2-1b 片方のみ主効果がある場合(sAB)'!$B$2:$C$2</c:f>
              <c:strCache>
                <c:ptCount val="2"/>
                <c:pt idx="0">
                  <c:v>漢字</c:v>
                </c:pt>
                <c:pt idx="1">
                  <c:v>カナ</c:v>
                </c:pt>
              </c:strCache>
            </c:strRef>
          </c:cat>
          <c:val>
            <c:numRef>
              <c:f>'練習問題2-1b 片方のみ主効果がある場合(sAB)'!$B$13:$C$13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AFF3-44DF-94E9-3F7EBDF85611}"/>
            </c:ext>
          </c:extLst>
        </c:ser>
        <c:ser>
          <c:idx val="1"/>
          <c:order val="1"/>
          <c:tx>
            <c:strRef>
              <c:f>'練習問題2-1b 片方のみ主効果がある場合(sAB)'!$D$1</c:f>
              <c:strCache>
                <c:ptCount val="1"/>
                <c:pt idx="0">
                  <c:v>文字意味・色異なる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'練習問題2-1b 片方のみ主効果がある場合(sAB)'!$D$14:$E$14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'練習問題2-1b 片方のみ主効果がある場合(sAB)'!$B$2:$C$2</c:f>
              <c:strCache>
                <c:ptCount val="2"/>
                <c:pt idx="0">
                  <c:v>漢字</c:v>
                </c:pt>
                <c:pt idx="1">
                  <c:v>カナ</c:v>
                </c:pt>
              </c:strCache>
            </c:strRef>
          </c:cat>
          <c:val>
            <c:numRef>
              <c:f>'練習問題2-1b 片方のみ主効果がある場合(sAB)'!$D$13:$E$13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AFF3-44DF-94E9-3F7EBDF85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44139174058938835"/>
          <c:y val="7.2489073194208923E-3"/>
          <c:w val="0.36572097791573521"/>
          <c:h val="0.1570102244682101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2 </a:t>
            </a:r>
            <a:r>
              <a:rPr lang="ja-JP" altLang="en-US" b="1">
                <a:solidFill>
                  <a:schemeClr val="tx1"/>
                </a:solidFill>
              </a:rPr>
              <a:t>視聴の前後における心拍数</a:t>
            </a:r>
          </a:p>
        </c:rich>
      </c:tx>
      <c:layout>
        <c:manualLayout>
          <c:xMode val="edge"/>
          <c:yMode val="edge"/>
          <c:x val="0.16714321992531606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'例題2-1b 解答例'!$A$25</c:f>
              <c:strCache>
                <c:ptCount val="1"/>
                <c:pt idx="0">
                  <c:v>女性平均値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'例題2-1b 解答例'!$B$26:$C$26</c:f>
                <c:numCache>
                  <c:formatCode>General</c:formatCode>
                  <c:ptCount val="2"/>
                  <c:pt idx="0">
                    <c:v>3.2695565448543626</c:v>
                  </c:pt>
                  <c:pt idx="1">
                    <c:v>3.3823069050575527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'例題2-1b 解答例'!$B$24:$C$24</c:f>
              <c:strCache>
                <c:ptCount val="2"/>
                <c:pt idx="0">
                  <c:v>視聴前測定</c:v>
                </c:pt>
                <c:pt idx="1">
                  <c:v>視聴後測定</c:v>
                </c:pt>
              </c:strCache>
            </c:strRef>
          </c:cat>
          <c:val>
            <c:numRef>
              <c:f>'例題2-1b 解答例'!$B$25:$C$25</c:f>
              <c:numCache>
                <c:formatCode>General</c:formatCode>
                <c:ptCount val="2"/>
                <c:pt idx="0">
                  <c:v>64.099999999999994</c:v>
                </c:pt>
                <c:pt idx="1">
                  <c:v>78.599999999999994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25D-4EED-BEEC-A87A182164BC}"/>
            </c:ext>
          </c:extLst>
        </c:ser>
        <c:ser>
          <c:idx val="1"/>
          <c:order val="1"/>
          <c:tx>
            <c:strRef>
              <c:f>'例題2-1b 解答例'!$A$28</c:f>
              <c:strCache>
                <c:ptCount val="1"/>
                <c:pt idx="0">
                  <c:v>男性平均値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'例題2-1b 解答例'!$B$29:$C$29</c:f>
                <c:numCache>
                  <c:formatCode>General</c:formatCode>
                  <c:ptCount val="2"/>
                  <c:pt idx="0">
                    <c:v>4.2766809560686196</c:v>
                  </c:pt>
                  <c:pt idx="1">
                    <c:v>5.2763623833091682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'例題2-1b 解答例'!$B$24:$C$24</c:f>
              <c:strCache>
                <c:ptCount val="2"/>
                <c:pt idx="0">
                  <c:v>視聴前測定</c:v>
                </c:pt>
                <c:pt idx="1">
                  <c:v>視聴後測定</c:v>
                </c:pt>
              </c:strCache>
            </c:strRef>
          </c:cat>
          <c:val>
            <c:numRef>
              <c:f>'例題2-1b 解答例'!$B$28:$C$28</c:f>
              <c:numCache>
                <c:formatCode>General</c:formatCode>
                <c:ptCount val="2"/>
                <c:pt idx="0">
                  <c:v>62.1</c:v>
                </c:pt>
                <c:pt idx="1">
                  <c:v>80.400000000000006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25D-4EED-BEEC-A87A182164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2 </a:t>
            </a:r>
            <a:r>
              <a:rPr lang="ja-JP" altLang="en-US" b="1">
                <a:solidFill>
                  <a:schemeClr val="tx1"/>
                </a:solidFill>
              </a:rPr>
              <a:t>視聴の前後における心拍数</a:t>
            </a:r>
          </a:p>
        </c:rich>
      </c:tx>
      <c:layout>
        <c:manualLayout>
          <c:xMode val="edge"/>
          <c:yMode val="edge"/>
          <c:x val="0.20029569088674046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'例題2-1b 片方のみ主効果がある場合(AsB)'!$A$25</c:f>
              <c:strCache>
                <c:ptCount val="1"/>
                <c:pt idx="0">
                  <c:v>女性平均値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'例題2-1b 片方のみ主効果がある場合(AsB)'!$B$26:$C$26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'例題2-1b 片方のみ主効果がある場合(AsB)'!$B$24:$C$24</c:f>
              <c:strCache>
                <c:ptCount val="2"/>
                <c:pt idx="0">
                  <c:v>視聴前測定</c:v>
                </c:pt>
                <c:pt idx="1">
                  <c:v>視聴後測定</c:v>
                </c:pt>
              </c:strCache>
            </c:strRef>
          </c:cat>
          <c:val>
            <c:numRef>
              <c:f>'例題2-1b 片方のみ主効果がある場合(AsB)'!$B$25:$C$25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E457-43D8-B07E-9B1304733AFE}"/>
            </c:ext>
          </c:extLst>
        </c:ser>
        <c:ser>
          <c:idx val="1"/>
          <c:order val="1"/>
          <c:tx>
            <c:strRef>
              <c:f>'例題2-1b 片方のみ主効果がある場合(AsB)'!$A$28</c:f>
              <c:strCache>
                <c:ptCount val="1"/>
                <c:pt idx="0">
                  <c:v>男性平均値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'例題2-1b 片方のみ主効果がある場合(AsB)'!$B$29:$C$29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'例題2-1b 片方のみ主効果がある場合(AsB)'!$B$24:$C$24</c:f>
              <c:strCache>
                <c:ptCount val="2"/>
                <c:pt idx="0">
                  <c:v>視聴前測定</c:v>
                </c:pt>
                <c:pt idx="1">
                  <c:v>視聴後測定</c:v>
                </c:pt>
              </c:strCache>
            </c:strRef>
          </c:cat>
          <c:val>
            <c:numRef>
              <c:f>'例題2-1b 片方のみ主効果がある場合(AsB)'!$B$28:$C$28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E457-43D8-B07E-9B1304733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ja-JP" sz="1200" b="1" i="0" baseline="0">
                <a:solidFill>
                  <a:schemeClr val="tx1"/>
                </a:solidFill>
                <a:effectLst/>
              </a:rPr>
              <a:t>図</a:t>
            </a:r>
            <a:r>
              <a:rPr lang="en-US" altLang="ja-JP" sz="1200" b="1" i="0" baseline="0">
                <a:solidFill>
                  <a:schemeClr val="tx1"/>
                </a:solidFill>
                <a:effectLst/>
              </a:rPr>
              <a:t> </a:t>
            </a:r>
            <a:r>
              <a:rPr lang="ja-JP" altLang="ja-JP" sz="1200" b="1" i="0" baseline="0">
                <a:solidFill>
                  <a:schemeClr val="tx1"/>
                </a:solidFill>
                <a:effectLst/>
              </a:rPr>
              <a:t>利き手とマウスの種類による課題遂行時間</a:t>
            </a:r>
            <a:endParaRPr lang="ja-JP" altLang="ja-JP" sz="1050">
              <a:solidFill>
                <a:schemeClr val="tx1"/>
              </a:solidFill>
              <a:effectLst/>
            </a:endParaRPr>
          </a:p>
        </c:rich>
      </c:tx>
      <c:layout>
        <c:manualLayout>
          <c:xMode val="edge"/>
          <c:yMode val="edge"/>
          <c:x val="0.18557241961362603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6770726097400368"/>
          <c:y val="0.18463300070164496"/>
          <c:w val="0.82779230776364976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'練習問題2-1a 解答例'!$B$1</c:f>
              <c:strCache>
                <c:ptCount val="1"/>
                <c:pt idx="0">
                  <c:v>通常マウス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'練習問題2-1a 解答例'!$B$24:$C$24</c:f>
                <c:numCache>
                  <c:formatCode>General</c:formatCode>
                  <c:ptCount val="2"/>
                  <c:pt idx="0">
                    <c:v>5.3394077386916283</c:v>
                  </c:pt>
                  <c:pt idx="1">
                    <c:v>6.2130890062834503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'練習問題2-1a 解答例'!$B$2:$C$2</c:f>
              <c:strCache>
                <c:ptCount val="2"/>
                <c:pt idx="0">
                  <c:v>利き手</c:v>
                </c:pt>
                <c:pt idx="1">
                  <c:v>非利き手</c:v>
                </c:pt>
              </c:strCache>
            </c:strRef>
          </c:cat>
          <c:val>
            <c:numRef>
              <c:f>'練習問題2-1a 解答例'!$B$23:$C$23</c:f>
              <c:numCache>
                <c:formatCode>General</c:formatCode>
                <c:ptCount val="2"/>
                <c:pt idx="0">
                  <c:v>19.735000000000003</c:v>
                </c:pt>
                <c:pt idx="1">
                  <c:v>38.804999999999993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9E-4547-98D9-AFB99C982774}"/>
            </c:ext>
          </c:extLst>
        </c:ser>
        <c:ser>
          <c:idx val="1"/>
          <c:order val="1"/>
          <c:tx>
            <c:strRef>
              <c:f>'練習問題2-1a 解答例'!$D$1</c:f>
              <c:strCache>
                <c:ptCount val="1"/>
                <c:pt idx="0">
                  <c:v>鏡像マウス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'練習問題2-1a 解答例'!$D$24:$E$24</c:f>
                <c:numCache>
                  <c:formatCode>General</c:formatCode>
                  <c:ptCount val="2"/>
                  <c:pt idx="0">
                    <c:v>64.851203535477993</c:v>
                  </c:pt>
                  <c:pt idx="1">
                    <c:v>80.218504099739746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'練習問題2-1a 解答例'!$B$2:$C$2</c:f>
              <c:strCache>
                <c:ptCount val="2"/>
                <c:pt idx="0">
                  <c:v>利き手</c:v>
                </c:pt>
                <c:pt idx="1">
                  <c:v>非利き手</c:v>
                </c:pt>
              </c:strCache>
            </c:strRef>
          </c:cat>
          <c:val>
            <c:numRef>
              <c:f>'練習問題2-1a 解答例'!$D$23:$E$23</c:f>
              <c:numCache>
                <c:formatCode>General</c:formatCode>
                <c:ptCount val="2"/>
                <c:pt idx="0">
                  <c:v>322.67999999999995</c:v>
                </c:pt>
                <c:pt idx="1">
                  <c:v>360.14000000000004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29E-4547-98D9-AFB99C9827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 sz="1100" b="1">
                    <a:solidFill>
                      <a:schemeClr val="tx1"/>
                    </a:solidFill>
                  </a:rPr>
                  <a:t>(</a:t>
                </a:r>
                <a:r>
                  <a:rPr lang="ja-JP" altLang="en-US" sz="1100" b="1">
                    <a:solidFill>
                      <a:schemeClr val="tx1"/>
                    </a:solidFill>
                  </a:rPr>
                  <a:t>秒</a:t>
                </a:r>
                <a:r>
                  <a:rPr lang="en-US" altLang="ja-JP" sz="1100" b="1">
                    <a:solidFill>
                      <a:schemeClr val="tx1"/>
                    </a:solidFill>
                  </a:rPr>
                  <a:t>)</a:t>
                </a:r>
                <a:endParaRPr lang="ja-JP" altLang="en-US" sz="11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sz="1200" b="1">
                <a:solidFill>
                  <a:schemeClr val="tx1"/>
                </a:solidFill>
              </a:rPr>
              <a:t>図</a:t>
            </a:r>
            <a:r>
              <a:rPr lang="en-US" altLang="ja-JP" sz="1200" b="1">
                <a:solidFill>
                  <a:schemeClr val="tx1"/>
                </a:solidFill>
              </a:rPr>
              <a:t> </a:t>
            </a:r>
            <a:r>
              <a:rPr lang="ja-JP" altLang="en-US" sz="1200" b="1">
                <a:solidFill>
                  <a:schemeClr val="tx1"/>
                </a:solidFill>
              </a:rPr>
              <a:t>利き手とマウスの種類による課題遂行時間</a:t>
            </a:r>
          </a:p>
        </c:rich>
      </c:tx>
      <c:layout>
        <c:manualLayout>
          <c:xMode val="edge"/>
          <c:yMode val="edge"/>
          <c:x val="0.19240282685512369"/>
          <c:y val="0.858351101634683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3826085343572334"/>
          <c:y val="0.12066719272031294"/>
          <c:w val="0.85723871530193008"/>
          <c:h val="0.598034294220684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'練習問題2-1a 複数主効果がある場合(sAB)'!$B$1</c:f>
              <c:strCache>
                <c:ptCount val="1"/>
                <c:pt idx="0">
                  <c:v>通常マウス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'練習問題2-1a 複数主効果がある場合(sAB)'!$B$24:$C$24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strRef>
              <c:f>'練習問題2-1a 複数主効果がある場合(sAB)'!$B$2:$C$2</c:f>
              <c:strCache>
                <c:ptCount val="2"/>
                <c:pt idx="0">
                  <c:v>利き手</c:v>
                </c:pt>
                <c:pt idx="1">
                  <c:v>非利き手</c:v>
                </c:pt>
              </c:strCache>
            </c:strRef>
          </c:cat>
          <c:val>
            <c:numRef>
              <c:f>'練習問題2-1a 複数主効果がある場合(sAB)'!$B$23:$C$23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2179-4097-A191-1C009CF4C941}"/>
            </c:ext>
          </c:extLst>
        </c:ser>
        <c:ser>
          <c:idx val="1"/>
          <c:order val="1"/>
          <c:tx>
            <c:strRef>
              <c:f>'練習問題2-1a 複数主効果がある場合(sAB)'!$D$1</c:f>
              <c:strCache>
                <c:ptCount val="1"/>
                <c:pt idx="0">
                  <c:v>鏡像マウス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'練習問題2-1a 複数主効果がある場合(sAB)'!$D$24:$E$24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0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'練習問題2-1a 複数主効果がある場合(sAB)'!$B$2:$C$2</c:f>
              <c:strCache>
                <c:ptCount val="2"/>
                <c:pt idx="0">
                  <c:v>利き手</c:v>
                </c:pt>
                <c:pt idx="1">
                  <c:v>非利き手</c:v>
                </c:pt>
              </c:strCache>
            </c:strRef>
          </c:cat>
          <c:val>
            <c:numRef>
              <c:f>'練習問題2-1a 複数主効果がある場合(sAB)'!$D$23:$E$23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2179-4097-A191-1C009CF4C9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記名項目の種類による再生成績</a:t>
            </a:r>
          </a:p>
        </c:rich>
      </c:tx>
      <c:layout>
        <c:manualLayout>
          <c:xMode val="edge"/>
          <c:yMode val="edge"/>
          <c:x val="0.16714321992531606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v>単語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'例題2-1a 解答例'!$B$24:$C$24</c:f>
                <c:numCache>
                  <c:formatCode>General</c:formatCode>
                  <c:ptCount val="2"/>
                  <c:pt idx="0">
                    <c:v>0.96306801421291111</c:v>
                  </c:pt>
                  <c:pt idx="1">
                    <c:v>1.16081867662439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'例題2-1a 解答例'!$B$26:$C$26</c:f>
              <c:strCache>
                <c:ptCount val="2"/>
                <c:pt idx="0">
                  <c:v>直後再生</c:v>
                </c:pt>
                <c:pt idx="1">
                  <c:v>遅延時再生</c:v>
                </c:pt>
              </c:strCache>
            </c:strRef>
          </c:cat>
          <c:val>
            <c:numRef>
              <c:f>'例題2-1a 解答例'!$B$23:$C$23</c:f>
              <c:numCache>
                <c:formatCode>General</c:formatCode>
                <c:ptCount val="2"/>
                <c:pt idx="0">
                  <c:v>8.35</c:v>
                </c:pt>
                <c:pt idx="1">
                  <c:v>6.95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1A-44EF-B801-8D20E9CCA583}"/>
            </c:ext>
          </c:extLst>
        </c:ser>
        <c:ser>
          <c:idx val="1"/>
          <c:order val="1"/>
          <c:tx>
            <c:v>無意味つづり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'例題2-1a 解答例'!$D$24:$E$24</c:f>
                <c:numCache>
                  <c:formatCode>General</c:formatCode>
                  <c:ptCount val="2"/>
                  <c:pt idx="0">
                    <c:v>1.6309506430300091</c:v>
                  </c:pt>
                  <c:pt idx="1">
                    <c:v>1.3820274961085253</c:v>
                  </c:pt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'例題2-1a 解答例'!$B$26:$C$26</c:f>
              <c:strCache>
                <c:ptCount val="2"/>
                <c:pt idx="0">
                  <c:v>直後再生</c:v>
                </c:pt>
                <c:pt idx="1">
                  <c:v>遅延時再生</c:v>
                </c:pt>
              </c:strCache>
            </c:strRef>
          </c:cat>
          <c:val>
            <c:numRef>
              <c:f>'例題2-1a 解答例'!$D$23:$E$23</c:f>
              <c:numCache>
                <c:formatCode>General</c:formatCode>
                <c:ptCount val="2"/>
                <c:pt idx="0">
                  <c:v>5.8</c:v>
                </c:pt>
                <c:pt idx="1">
                  <c:v>3.7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1A-44EF-B801-8D20E9CCA5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 b="1">
                <a:solidFill>
                  <a:schemeClr val="tx1"/>
                </a:solidFill>
              </a:rPr>
              <a:t>図</a:t>
            </a:r>
            <a:r>
              <a:rPr lang="en-US" altLang="ja-JP" b="1">
                <a:solidFill>
                  <a:schemeClr val="tx1"/>
                </a:solidFill>
              </a:rPr>
              <a:t> </a:t>
            </a:r>
            <a:r>
              <a:rPr lang="ja-JP" altLang="en-US" b="1">
                <a:solidFill>
                  <a:schemeClr val="tx1"/>
                </a:solidFill>
              </a:rPr>
              <a:t>記名項目の種類による再生成績</a:t>
            </a:r>
          </a:p>
        </c:rich>
      </c:tx>
      <c:layout>
        <c:manualLayout>
          <c:xMode val="edge"/>
          <c:yMode val="edge"/>
          <c:x val="0.16714321992531606"/>
          <c:y val="0.850406852128558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8.2759405074365702E-2"/>
          <c:y val="0.18463300070164496"/>
          <c:w val="0.8866850393700787"/>
          <c:h val="0.53406843637119616"/>
        </c:manualLayout>
      </c:layout>
      <c:barChart>
        <c:barDir val="col"/>
        <c:grouping val="clustered"/>
        <c:varyColors val="0"/>
        <c:ser>
          <c:idx val="0"/>
          <c:order val="0"/>
          <c:tx>
            <c:v>単語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'例題2-1a 複数主効果がある場合(sAB) '!$B$24:$C$24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'例題2-1a 複数主効果がある場合(sAB) '!$B$26:$C$26</c:f>
              <c:strCache>
                <c:ptCount val="2"/>
                <c:pt idx="0">
                  <c:v>直後再生</c:v>
                </c:pt>
                <c:pt idx="1">
                  <c:v>遅延時再生</c:v>
                </c:pt>
              </c:strCache>
            </c:strRef>
          </c:cat>
          <c:val>
            <c:numRef>
              <c:f>'例題2-1a 複数主効果がある場合(sAB) '!$B$23:$C$23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0-2487-4AF2-850D-C6960459E09D}"/>
            </c:ext>
          </c:extLst>
        </c:ser>
        <c:ser>
          <c:idx val="1"/>
          <c:order val="1"/>
          <c:tx>
            <c:v>無意味つづり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'例題2-1a 複数主効果がある場合(sAB) '!$D$24:$E$24</c:f>
                <c:numCache>
                  <c:formatCode>General</c:formatCode>
                  <c:ptCount val="2"/>
                </c:numCache>
              </c:numRef>
            </c:plus>
            <c:minus>
              <c:numLit>
                <c:formatCode>General</c:formatCode>
                <c:ptCount val="1"/>
                <c:pt idx="0">
                  <c:v>1</c:v>
                </c:pt>
              </c:numLit>
            </c:minus>
            <c:spPr>
              <a:noFill/>
              <a:ln w="19050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'例題2-1a 複数主効果がある場合(sAB) '!$B$26:$C$26</c:f>
              <c:strCache>
                <c:ptCount val="2"/>
                <c:pt idx="0">
                  <c:v>直後再生</c:v>
                </c:pt>
                <c:pt idx="1">
                  <c:v>遅延時再生</c:v>
                </c:pt>
              </c:strCache>
            </c:strRef>
          </c:cat>
          <c:val>
            <c:numRef>
              <c:f>'例題2-1a 複数主効果がある場合(sAB) '!$D$23:$E$23</c:f>
              <c:numCache>
                <c:formatCode>General</c:formatCode>
                <c:ptCount val="2"/>
              </c:numCache>
            </c:numRef>
          </c:val>
          <c:extLst>
            <c:ext xmlns:c16="http://schemas.microsoft.com/office/drawing/2014/chart" uri="{C3380CC4-5D6E-409C-BE32-E72D297353CC}">
              <c16:uniqueId val="{00000001-2487-4AF2-850D-C6960459E0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077600"/>
        <c:axId val="1640193104"/>
      </c:barChart>
      <c:catAx>
        <c:axId val="184307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640193104"/>
        <c:crosses val="autoZero"/>
        <c:auto val="1"/>
        <c:lblAlgn val="ctr"/>
        <c:lblOffset val="100"/>
        <c:noMultiLvlLbl val="0"/>
      </c:catAx>
      <c:valAx>
        <c:axId val="1640193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84307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7246948192130459"/>
          <c:y val="7.2489073194208923E-3"/>
          <c:w val="0.26096017582711684"/>
          <c:h val="0.166134457073462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0</xdr:row>
      <xdr:rowOff>175260</xdr:rowOff>
    </xdr:from>
    <xdr:to>
      <xdr:col>11</xdr:col>
      <xdr:colOff>457200</xdr:colOff>
      <xdr:row>16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EFFC579-C4AD-4CBA-9803-59E7A856A9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266700</xdr:colOff>
      <xdr:row>0</xdr:row>
      <xdr:rowOff>175260</xdr:rowOff>
    </xdr:from>
    <xdr:to>
      <xdr:col>11</xdr:col>
      <xdr:colOff>457200</xdr:colOff>
      <xdr:row>16</xdr:row>
      <xdr:rowOff>76200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E25CB91A-B4C6-4E49-B23F-6CD11771CC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3</xdr:row>
      <xdr:rowOff>198120</xdr:rowOff>
    </xdr:from>
    <xdr:to>
      <xdr:col>9</xdr:col>
      <xdr:colOff>411480</xdr:colOff>
      <xdr:row>19</xdr:row>
      <xdr:rowOff>106680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D000D9CB-7970-463C-BC2B-8DE254AE55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220980</xdr:colOff>
      <xdr:row>3</xdr:row>
      <xdr:rowOff>198120</xdr:rowOff>
    </xdr:from>
    <xdr:to>
      <xdr:col>9</xdr:col>
      <xdr:colOff>411480</xdr:colOff>
      <xdr:row>19</xdr:row>
      <xdr:rowOff>106680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0570C926-4D09-424A-910F-8BDB02BCFB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167640</xdr:colOff>
      <xdr:row>3</xdr:row>
      <xdr:rowOff>76200</xdr:rowOff>
    </xdr:from>
    <xdr:to>
      <xdr:col>11</xdr:col>
      <xdr:colOff>457200</xdr:colOff>
      <xdr:row>18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4E3BDA2-86B1-4A38-9973-3638E3701F4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167640</xdr:colOff>
      <xdr:row>3</xdr:row>
      <xdr:rowOff>76200</xdr:rowOff>
    </xdr:from>
    <xdr:to>
      <xdr:col>11</xdr:col>
      <xdr:colOff>457200</xdr:colOff>
      <xdr:row>18</xdr:row>
      <xdr:rowOff>220980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462EDF6A-2FC7-4EC2-9A5F-D33554F326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215998</xdr:colOff>
      <xdr:row>1</xdr:row>
      <xdr:rowOff>123092</xdr:rowOff>
    </xdr:from>
    <xdr:to>
      <xdr:col>11</xdr:col>
      <xdr:colOff>281353</xdr:colOff>
      <xdr:row>17</xdr:row>
      <xdr:rowOff>33410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119A9A2-4B33-462C-A087-07F601CAC2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215998</xdr:colOff>
      <xdr:row>1</xdr:row>
      <xdr:rowOff>123092</xdr:rowOff>
    </xdr:from>
    <xdr:to>
      <xdr:col>11</xdr:col>
      <xdr:colOff>281353</xdr:colOff>
      <xdr:row>17</xdr:row>
      <xdr:rowOff>33410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2B7D4576-BAFF-47CA-A3D9-B4BA7782F7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6EC59-B9D4-4570-BDFF-E5CF17A85E3A}">
  <dimension ref="A1:Q49"/>
  <sheetViews>
    <sheetView workbookViewId="0">
      <selection activeCell="F37" sqref="F37"/>
    </sheetView>
  </sheetViews>
  <sheetFormatPr defaultRowHeight="18" x14ac:dyDescent="0.45"/>
  <sheetData>
    <row r="1" spans="1:17" x14ac:dyDescent="0.45">
      <c r="A1" s="12"/>
      <c r="B1" s="12" t="s">
        <v>103</v>
      </c>
      <c r="C1" s="12"/>
      <c r="D1" s="12" t="s">
        <v>104</v>
      </c>
      <c r="E1" s="12"/>
    </row>
    <row r="2" spans="1:17" ht="18.600000000000001" thickBot="1" x14ac:dyDescent="0.5">
      <c r="A2" s="28" t="s">
        <v>21</v>
      </c>
      <c r="B2" s="28" t="s">
        <v>105</v>
      </c>
      <c r="C2" s="28" t="s">
        <v>106</v>
      </c>
      <c r="D2" s="28" t="s">
        <v>105</v>
      </c>
      <c r="E2" s="28" t="s">
        <v>106</v>
      </c>
      <c r="M2" t="s">
        <v>38</v>
      </c>
    </row>
    <row r="3" spans="1:17" x14ac:dyDescent="0.45">
      <c r="A3" s="10">
        <v>1</v>
      </c>
      <c r="B3" s="10">
        <v>572.11900000000003</v>
      </c>
      <c r="C3" s="10">
        <v>396.74299999999999</v>
      </c>
      <c r="D3" s="10">
        <v>767.74400000000003</v>
      </c>
      <c r="E3" s="10">
        <v>754.77200000000005</v>
      </c>
    </row>
    <row r="4" spans="1:17" x14ac:dyDescent="0.45">
      <c r="A4" s="12">
        <v>2</v>
      </c>
      <c r="B4" s="12">
        <v>509.10199999999998</v>
      </c>
      <c r="C4" s="12">
        <v>444.56299999999999</v>
      </c>
      <c r="D4" s="12">
        <v>583.01800000000003</v>
      </c>
      <c r="E4" s="12">
        <v>802.62599999999998</v>
      </c>
      <c r="M4" t="s">
        <v>23</v>
      </c>
    </row>
    <row r="5" spans="1:17" x14ac:dyDescent="0.45">
      <c r="A5" s="12">
        <v>3</v>
      </c>
      <c r="B5" s="12">
        <v>591.35900000000004</v>
      </c>
      <c r="C5" s="12">
        <v>502.54300000000001</v>
      </c>
      <c r="D5" s="12">
        <v>654.89700000000005</v>
      </c>
      <c r="E5" s="12">
        <v>627.86400000000003</v>
      </c>
    </row>
    <row r="6" spans="1:17" x14ac:dyDescent="0.45">
      <c r="A6" s="12">
        <v>4</v>
      </c>
      <c r="B6" s="12">
        <v>506.06799999999998</v>
      </c>
      <c r="C6" s="12">
        <v>498.58</v>
      </c>
      <c r="D6" s="12">
        <v>1394.45</v>
      </c>
      <c r="E6" s="12">
        <v>1220.28</v>
      </c>
      <c r="M6" t="s">
        <v>107</v>
      </c>
    </row>
    <row r="7" spans="1:17" x14ac:dyDescent="0.45">
      <c r="A7" s="12">
        <v>5</v>
      </c>
      <c r="B7" s="12">
        <v>412.13099999999997</v>
      </c>
      <c r="C7" s="12">
        <v>569.02200000000005</v>
      </c>
      <c r="D7" s="12">
        <v>1121.26</v>
      </c>
      <c r="E7" s="12">
        <v>511.13600000000002</v>
      </c>
      <c r="M7" t="s">
        <v>108</v>
      </c>
    </row>
    <row r="8" spans="1:17" x14ac:dyDescent="0.45">
      <c r="A8" s="12">
        <v>6</v>
      </c>
      <c r="B8" s="12">
        <v>336.14400000000001</v>
      </c>
      <c r="C8" s="12">
        <v>308.07799999999997</v>
      </c>
      <c r="D8" s="12">
        <v>787.35</v>
      </c>
      <c r="E8" s="12">
        <v>784.84100000000001</v>
      </c>
      <c r="M8" t="s">
        <v>39</v>
      </c>
    </row>
    <row r="9" spans="1:17" x14ac:dyDescent="0.45">
      <c r="A9" s="12">
        <v>7</v>
      </c>
      <c r="B9" s="12">
        <v>514.43600000000004</v>
      </c>
      <c r="C9" s="12">
        <v>475.56700000000001</v>
      </c>
      <c r="D9" s="12">
        <v>553.697</v>
      </c>
      <c r="E9" s="12">
        <v>815.09699999999998</v>
      </c>
      <c r="M9" t="s">
        <v>0</v>
      </c>
      <c r="N9" t="s">
        <v>40</v>
      </c>
      <c r="O9" t="s">
        <v>24</v>
      </c>
      <c r="P9" t="s">
        <v>25</v>
      </c>
      <c r="Q9" t="s">
        <v>26</v>
      </c>
    </row>
    <row r="10" spans="1:17" x14ac:dyDescent="0.45">
      <c r="A10" s="12">
        <v>8</v>
      </c>
      <c r="B10" s="12">
        <v>725.64700000000005</v>
      </c>
      <c r="C10" s="12">
        <v>265.73099999999999</v>
      </c>
      <c r="D10" s="12">
        <v>340.30399999999997</v>
      </c>
      <c r="E10" s="12">
        <v>1226.3699999999999</v>
      </c>
      <c r="M10" t="s">
        <v>39</v>
      </c>
    </row>
    <row r="11" spans="1:17" x14ac:dyDescent="0.45">
      <c r="A11" s="12">
        <v>9</v>
      </c>
      <c r="B11" s="12">
        <v>693.51300000000003</v>
      </c>
      <c r="C11" s="12">
        <v>566.12800000000004</v>
      </c>
      <c r="D11" s="12">
        <v>876.94</v>
      </c>
      <c r="E11" s="12">
        <v>472.75599999999997</v>
      </c>
      <c r="M11">
        <v>1</v>
      </c>
      <c r="N11">
        <v>1</v>
      </c>
      <c r="O11">
        <v>10</v>
      </c>
      <c r="P11">
        <v>529.32240000000002</v>
      </c>
      <c r="Q11">
        <v>115.2128</v>
      </c>
    </row>
    <row r="12" spans="1:17" ht="18.600000000000001" thickBot="1" x14ac:dyDescent="0.5">
      <c r="A12" s="15">
        <v>10</v>
      </c>
      <c r="B12" s="15">
        <v>432.70499999999998</v>
      </c>
      <c r="C12" s="15">
        <v>460.24400000000003</v>
      </c>
      <c r="D12" s="15">
        <v>942.60799999999995</v>
      </c>
      <c r="E12" s="15">
        <v>875.86099999999999</v>
      </c>
      <c r="M12">
        <v>1</v>
      </c>
      <c r="N12">
        <v>2</v>
      </c>
      <c r="O12">
        <v>10</v>
      </c>
      <c r="P12">
        <v>448.7199</v>
      </c>
      <c r="Q12">
        <v>95.119799999999998</v>
      </c>
    </row>
    <row r="13" spans="1:17" x14ac:dyDescent="0.45">
      <c r="A13" s="21" t="s">
        <v>22</v>
      </c>
      <c r="B13" s="21">
        <f>AVERAGE(B3:B12)</f>
        <v>529.32240000000002</v>
      </c>
      <c r="C13" s="21">
        <f t="shared" ref="C13:E13" si="0">AVERAGE(C3:C12)</f>
        <v>448.71990000000005</v>
      </c>
      <c r="D13" s="21">
        <f t="shared" si="0"/>
        <v>802.22680000000014</v>
      </c>
      <c r="E13" s="21">
        <f t="shared" si="0"/>
        <v>809.16030000000001</v>
      </c>
    </row>
    <row r="14" spans="1:17" x14ac:dyDescent="0.45">
      <c r="A14" s="12" t="s">
        <v>102</v>
      </c>
      <c r="B14" s="12">
        <f>_xlfn.STDEV.P(B3:B12)</f>
        <v>115.21278898125848</v>
      </c>
      <c r="C14" s="12">
        <f t="shared" ref="C14:E14" si="1">_xlfn.STDEV.P(C3:C12)</f>
        <v>95.119789762646093</v>
      </c>
      <c r="D14" s="12">
        <f t="shared" si="1"/>
        <v>287.0728357360893</v>
      </c>
      <c r="E14" s="12">
        <f t="shared" si="1"/>
        <v>242.07735679697504</v>
      </c>
      <c r="M14">
        <v>2</v>
      </c>
      <c r="N14">
        <v>1</v>
      </c>
      <c r="O14">
        <v>10</v>
      </c>
      <c r="P14">
        <v>802.22680000000003</v>
      </c>
      <c r="Q14">
        <v>287.07279999999997</v>
      </c>
    </row>
    <row r="15" spans="1:17" x14ac:dyDescent="0.45">
      <c r="M15">
        <v>2</v>
      </c>
      <c r="N15">
        <v>2</v>
      </c>
      <c r="O15">
        <v>10</v>
      </c>
      <c r="P15">
        <v>809.16030000000001</v>
      </c>
      <c r="Q15">
        <v>242.07740000000001</v>
      </c>
    </row>
    <row r="16" spans="1:17" x14ac:dyDescent="0.45">
      <c r="M16" t="s">
        <v>39</v>
      </c>
    </row>
    <row r="18" spans="13:13" x14ac:dyDescent="0.45">
      <c r="M18" t="s">
        <v>27</v>
      </c>
    </row>
    <row r="20" spans="13:13" x14ac:dyDescent="0.45">
      <c r="M20" t="s">
        <v>100</v>
      </c>
    </row>
    <row r="21" spans="13:13" x14ac:dyDescent="0.45">
      <c r="M21" t="s">
        <v>101</v>
      </c>
    </row>
    <row r="22" spans="13:13" x14ac:dyDescent="0.45">
      <c r="M22" t="s">
        <v>39</v>
      </c>
    </row>
    <row r="23" spans="13:13" x14ac:dyDescent="0.45">
      <c r="M23" t="s">
        <v>41</v>
      </c>
    </row>
    <row r="24" spans="13:13" x14ac:dyDescent="0.45">
      <c r="M24" t="s">
        <v>39</v>
      </c>
    </row>
    <row r="25" spans="13:13" x14ac:dyDescent="0.45">
      <c r="M25" t="s">
        <v>109</v>
      </c>
    </row>
    <row r="26" spans="13:13" x14ac:dyDescent="0.45">
      <c r="M26" t="s">
        <v>39</v>
      </c>
    </row>
    <row r="27" spans="13:13" x14ac:dyDescent="0.45">
      <c r="M27" t="s">
        <v>110</v>
      </c>
    </row>
    <row r="28" spans="13:13" x14ac:dyDescent="0.45">
      <c r="M28" t="s">
        <v>111</v>
      </c>
    </row>
    <row r="29" spans="13:13" x14ac:dyDescent="0.45">
      <c r="M29" t="s">
        <v>39</v>
      </c>
    </row>
    <row r="30" spans="13:13" x14ac:dyDescent="0.45">
      <c r="M30" t="s">
        <v>112</v>
      </c>
    </row>
    <row r="31" spans="13:13" x14ac:dyDescent="0.45">
      <c r="M31" t="s">
        <v>113</v>
      </c>
    </row>
    <row r="32" spans="13:13" x14ac:dyDescent="0.45">
      <c r="M32" t="s">
        <v>39</v>
      </c>
    </row>
    <row r="33" spans="13:16" x14ac:dyDescent="0.45">
      <c r="M33" t="s">
        <v>114</v>
      </c>
    </row>
    <row r="34" spans="13:16" x14ac:dyDescent="0.45">
      <c r="M34" t="s">
        <v>115</v>
      </c>
    </row>
    <row r="35" spans="13:16" x14ac:dyDescent="0.45">
      <c r="M35" t="s">
        <v>39</v>
      </c>
    </row>
    <row r="36" spans="13:16" x14ac:dyDescent="0.45">
      <c r="M36" t="s">
        <v>116</v>
      </c>
    </row>
    <row r="39" spans="13:16" x14ac:dyDescent="0.45">
      <c r="M39" t="s">
        <v>28</v>
      </c>
    </row>
    <row r="41" spans="13:16" x14ac:dyDescent="0.45">
      <c r="N41" t="s">
        <v>46</v>
      </c>
      <c r="O41" t="s">
        <v>29</v>
      </c>
    </row>
    <row r="42" spans="13:16" x14ac:dyDescent="0.45">
      <c r="M42" t="s">
        <v>39</v>
      </c>
    </row>
    <row r="43" spans="13:16" x14ac:dyDescent="0.45">
      <c r="M43" t="s">
        <v>30</v>
      </c>
      <c r="N43">
        <v>0.69810000000000005</v>
      </c>
      <c r="P43">
        <v>1.5207999999999999</v>
      </c>
    </row>
    <row r="44" spans="13:16" x14ac:dyDescent="0.45">
      <c r="M44" t="s">
        <v>47</v>
      </c>
      <c r="N44">
        <v>6.5600000000000006E-2</v>
      </c>
      <c r="P44">
        <v>0.26490000000000002</v>
      </c>
    </row>
    <row r="45" spans="13:16" x14ac:dyDescent="0.45">
      <c r="M45" t="s">
        <v>48</v>
      </c>
      <c r="N45">
        <v>2.8199999999999999E-2</v>
      </c>
      <c r="P45">
        <v>0.1704</v>
      </c>
    </row>
    <row r="46" spans="13:16" x14ac:dyDescent="0.45">
      <c r="M46" t="s">
        <v>39</v>
      </c>
    </row>
    <row r="47" spans="13:16" x14ac:dyDescent="0.45">
      <c r="O47" t="s">
        <v>31</v>
      </c>
    </row>
    <row r="49" spans="13:13" x14ac:dyDescent="0.45">
      <c r="M49" t="s">
        <v>32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CBD51-E6BB-4E81-95CA-A177C8B2FD1F}">
  <dimension ref="A1:E14"/>
  <sheetViews>
    <sheetView workbookViewId="0">
      <selection activeCell="E2" sqref="E2"/>
    </sheetView>
  </sheetViews>
  <sheetFormatPr defaultRowHeight="18" x14ac:dyDescent="0.45"/>
  <sheetData>
    <row r="1" spans="1:5" x14ac:dyDescent="0.45">
      <c r="A1" s="12"/>
      <c r="B1" s="12" t="s">
        <v>103</v>
      </c>
      <c r="C1" s="12"/>
      <c r="D1" s="12" t="s">
        <v>104</v>
      </c>
      <c r="E1" s="12"/>
    </row>
    <row r="2" spans="1:5" ht="18.600000000000001" thickBot="1" x14ac:dyDescent="0.5">
      <c r="A2" s="28" t="s">
        <v>21</v>
      </c>
      <c r="B2" s="28" t="s">
        <v>105</v>
      </c>
      <c r="C2" s="28" t="s">
        <v>106</v>
      </c>
      <c r="D2" s="28" t="s">
        <v>105</v>
      </c>
      <c r="E2" s="28" t="s">
        <v>106</v>
      </c>
    </row>
    <row r="3" spans="1:5" x14ac:dyDescent="0.45">
      <c r="A3" s="10">
        <v>1</v>
      </c>
      <c r="B3" s="10">
        <v>572.11900000000003</v>
      </c>
      <c r="C3" s="10">
        <v>396.74299999999999</v>
      </c>
      <c r="D3" s="10">
        <v>767.74400000000003</v>
      </c>
      <c r="E3" s="10">
        <v>754.77200000000005</v>
      </c>
    </row>
    <row r="4" spans="1:5" x14ac:dyDescent="0.45">
      <c r="A4" s="12">
        <v>2</v>
      </c>
      <c r="B4" s="12">
        <v>509.10199999999998</v>
      </c>
      <c r="C4" s="12">
        <v>444.56299999999999</v>
      </c>
      <c r="D4" s="12">
        <v>583.01800000000003</v>
      </c>
      <c r="E4" s="12">
        <v>802.62599999999998</v>
      </c>
    </row>
    <row r="5" spans="1:5" x14ac:dyDescent="0.45">
      <c r="A5" s="12">
        <v>3</v>
      </c>
      <c r="B5" s="12">
        <v>591.35900000000004</v>
      </c>
      <c r="C5" s="12">
        <v>502.54300000000001</v>
      </c>
      <c r="D5" s="12">
        <v>654.89700000000005</v>
      </c>
      <c r="E5" s="12">
        <v>627.86400000000003</v>
      </c>
    </row>
    <row r="6" spans="1:5" x14ac:dyDescent="0.45">
      <c r="A6" s="12">
        <v>4</v>
      </c>
      <c r="B6" s="12">
        <v>506.06799999999998</v>
      </c>
      <c r="C6" s="12">
        <v>498.58</v>
      </c>
      <c r="D6" s="12">
        <v>1394.45</v>
      </c>
      <c r="E6" s="12">
        <v>1220.28</v>
      </c>
    </row>
    <row r="7" spans="1:5" x14ac:dyDescent="0.45">
      <c r="A7" s="12">
        <v>5</v>
      </c>
      <c r="B7" s="12">
        <v>412.13099999999997</v>
      </c>
      <c r="C7" s="12">
        <v>569.02200000000005</v>
      </c>
      <c r="D7" s="12">
        <v>1121.26</v>
      </c>
      <c r="E7" s="12">
        <v>511.13600000000002</v>
      </c>
    </row>
    <row r="8" spans="1:5" x14ac:dyDescent="0.45">
      <c r="A8" s="12">
        <v>6</v>
      </c>
      <c r="B8" s="12">
        <v>336.14400000000001</v>
      </c>
      <c r="C8" s="12">
        <v>308.07799999999997</v>
      </c>
      <c r="D8" s="12">
        <v>787.35</v>
      </c>
      <c r="E8" s="12">
        <v>784.84100000000001</v>
      </c>
    </row>
    <row r="9" spans="1:5" x14ac:dyDescent="0.45">
      <c r="A9" s="12">
        <v>7</v>
      </c>
      <c r="B9" s="12">
        <v>514.43600000000004</v>
      </c>
      <c r="C9" s="12">
        <v>475.56700000000001</v>
      </c>
      <c r="D9" s="12">
        <v>553.697</v>
      </c>
      <c r="E9" s="12">
        <v>815.09699999999998</v>
      </c>
    </row>
    <row r="10" spans="1:5" x14ac:dyDescent="0.45">
      <c r="A10" s="12">
        <v>8</v>
      </c>
      <c r="B10" s="12">
        <v>725.64700000000005</v>
      </c>
      <c r="C10" s="12">
        <v>265.73099999999999</v>
      </c>
      <c r="D10" s="12">
        <v>340.30399999999997</v>
      </c>
      <c r="E10" s="12">
        <v>1226.3699999999999</v>
      </c>
    </row>
    <row r="11" spans="1:5" x14ac:dyDescent="0.45">
      <c r="A11" s="12">
        <v>9</v>
      </c>
      <c r="B11" s="12">
        <v>693.51300000000003</v>
      </c>
      <c r="C11" s="12">
        <v>566.12800000000004</v>
      </c>
      <c r="D11" s="12">
        <v>876.94</v>
      </c>
      <c r="E11" s="12">
        <v>472.75599999999997</v>
      </c>
    </row>
    <row r="12" spans="1:5" ht="18.600000000000001" thickBot="1" x14ac:dyDescent="0.5">
      <c r="A12" s="15">
        <v>10</v>
      </c>
      <c r="B12" s="15">
        <v>432.70499999999998</v>
      </c>
      <c r="C12" s="15">
        <v>460.24400000000003</v>
      </c>
      <c r="D12" s="15">
        <v>942.60799999999995</v>
      </c>
      <c r="E12" s="15">
        <v>875.86099999999999</v>
      </c>
    </row>
    <row r="13" spans="1:5" x14ac:dyDescent="0.45">
      <c r="A13" s="21" t="s">
        <v>22</v>
      </c>
      <c r="B13" s="21"/>
      <c r="C13" s="21"/>
      <c r="D13" s="21"/>
      <c r="E13" s="21"/>
    </row>
    <row r="14" spans="1:5" x14ac:dyDescent="0.45">
      <c r="A14" s="12" t="s">
        <v>102</v>
      </c>
      <c r="B14" s="12"/>
      <c r="C14" s="12"/>
      <c r="D14" s="12"/>
      <c r="E14" s="12"/>
    </row>
  </sheetData>
  <phoneticPr fontId="1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F8A21-C8A8-46AE-90F1-9D269C400447}">
  <sheetPr>
    <tabColor theme="9" tint="0.79998168889431442"/>
  </sheetPr>
  <dimension ref="A1:O45"/>
  <sheetViews>
    <sheetView workbookViewId="0">
      <selection activeCell="F37" sqref="F37"/>
    </sheetView>
  </sheetViews>
  <sheetFormatPr defaultRowHeight="18" x14ac:dyDescent="0.45"/>
  <cols>
    <col min="1" max="1" width="12.296875" customWidth="1"/>
    <col min="2" max="2" width="10.09765625" customWidth="1"/>
    <col min="3" max="3" width="9.59765625" customWidth="1"/>
  </cols>
  <sheetData>
    <row r="1" spans="1:15" ht="18.600000000000001" thickBot="1" x14ac:dyDescent="0.5">
      <c r="B1" t="s">
        <v>73</v>
      </c>
    </row>
    <row r="2" spans="1:15" x14ac:dyDescent="0.45">
      <c r="A2" s="24" t="s">
        <v>21</v>
      </c>
      <c r="B2" s="25" t="s">
        <v>74</v>
      </c>
      <c r="C2" s="26" t="s">
        <v>75</v>
      </c>
      <c r="K2" t="s">
        <v>80</v>
      </c>
    </row>
    <row r="3" spans="1:15" x14ac:dyDescent="0.45">
      <c r="A3" s="11" t="s">
        <v>63</v>
      </c>
      <c r="B3" s="12">
        <v>68</v>
      </c>
      <c r="C3" s="13">
        <v>82</v>
      </c>
    </row>
    <row r="4" spans="1:15" x14ac:dyDescent="0.45">
      <c r="A4" s="11" t="s">
        <v>64</v>
      </c>
      <c r="B4" s="12">
        <v>68</v>
      </c>
      <c r="C4" s="13">
        <v>76</v>
      </c>
      <c r="K4" t="s">
        <v>23</v>
      </c>
    </row>
    <row r="5" spans="1:15" x14ac:dyDescent="0.45">
      <c r="A5" s="11" t="s">
        <v>65</v>
      </c>
      <c r="B5" s="12">
        <v>60</v>
      </c>
      <c r="C5" s="13">
        <v>78</v>
      </c>
    </row>
    <row r="6" spans="1:15" x14ac:dyDescent="0.45">
      <c r="A6" s="11" t="s">
        <v>66</v>
      </c>
      <c r="B6" s="12">
        <v>63</v>
      </c>
      <c r="C6" s="13">
        <v>74</v>
      </c>
      <c r="K6" t="s">
        <v>81</v>
      </c>
    </row>
    <row r="7" spans="1:15" x14ac:dyDescent="0.45">
      <c r="A7" s="11" t="s">
        <v>67</v>
      </c>
      <c r="B7" s="12">
        <v>67</v>
      </c>
      <c r="C7" s="13">
        <v>74</v>
      </c>
      <c r="K7" t="s">
        <v>82</v>
      </c>
    </row>
    <row r="8" spans="1:15" x14ac:dyDescent="0.45">
      <c r="A8" s="11" t="s">
        <v>68</v>
      </c>
      <c r="B8" s="12">
        <v>63</v>
      </c>
      <c r="C8" s="13">
        <v>83</v>
      </c>
      <c r="K8" t="s">
        <v>39</v>
      </c>
    </row>
    <row r="9" spans="1:15" x14ac:dyDescent="0.45">
      <c r="A9" s="11" t="s">
        <v>69</v>
      </c>
      <c r="B9" s="12">
        <v>64</v>
      </c>
      <c r="C9" s="13">
        <v>80</v>
      </c>
      <c r="K9" t="s">
        <v>0</v>
      </c>
      <c r="L9" t="s">
        <v>40</v>
      </c>
      <c r="M9" t="s">
        <v>24</v>
      </c>
      <c r="N9" t="s">
        <v>25</v>
      </c>
      <c r="O9" t="s">
        <v>26</v>
      </c>
    </row>
    <row r="10" spans="1:15" x14ac:dyDescent="0.45">
      <c r="A10" s="11" t="s">
        <v>70</v>
      </c>
      <c r="B10" s="12">
        <v>60</v>
      </c>
      <c r="C10" s="13">
        <v>84</v>
      </c>
      <c r="K10" t="s">
        <v>39</v>
      </c>
    </row>
    <row r="11" spans="1:15" x14ac:dyDescent="0.45">
      <c r="A11" s="11" t="s">
        <v>71</v>
      </c>
      <c r="B11" s="12">
        <v>60</v>
      </c>
      <c r="C11" s="13">
        <v>77</v>
      </c>
      <c r="K11">
        <v>1</v>
      </c>
      <c r="L11">
        <v>1</v>
      </c>
      <c r="M11">
        <v>10</v>
      </c>
      <c r="N11">
        <v>64.099999999999994</v>
      </c>
      <c r="O11">
        <v>3.2696000000000001</v>
      </c>
    </row>
    <row r="12" spans="1:15" ht="18.600000000000001" thickBot="1" x14ac:dyDescent="0.5">
      <c r="A12" s="14" t="s">
        <v>72</v>
      </c>
      <c r="B12" s="15">
        <v>68</v>
      </c>
      <c r="C12" s="16">
        <v>78</v>
      </c>
      <c r="K12">
        <v>1</v>
      </c>
      <c r="L12">
        <v>2</v>
      </c>
      <c r="M12">
        <v>10</v>
      </c>
      <c r="N12">
        <v>78.599999999999994</v>
      </c>
      <c r="O12">
        <v>3.3822999999999999</v>
      </c>
    </row>
    <row r="13" spans="1:15" x14ac:dyDescent="0.45">
      <c r="A13" s="20" t="s">
        <v>53</v>
      </c>
      <c r="B13" s="21">
        <v>55</v>
      </c>
      <c r="C13" s="22">
        <v>87</v>
      </c>
    </row>
    <row r="14" spans="1:15" x14ac:dyDescent="0.45">
      <c r="A14" s="11" t="s">
        <v>54</v>
      </c>
      <c r="B14" s="12">
        <v>64</v>
      </c>
      <c r="C14" s="13">
        <v>84</v>
      </c>
      <c r="K14">
        <v>2</v>
      </c>
      <c r="L14">
        <v>1</v>
      </c>
      <c r="M14">
        <v>10</v>
      </c>
      <c r="N14">
        <v>62.1</v>
      </c>
      <c r="O14">
        <v>4.2766999999999999</v>
      </c>
    </row>
    <row r="15" spans="1:15" x14ac:dyDescent="0.45">
      <c r="A15" s="11" t="s">
        <v>55</v>
      </c>
      <c r="B15" s="12">
        <v>65</v>
      </c>
      <c r="C15" s="13">
        <v>72</v>
      </c>
      <c r="K15">
        <v>2</v>
      </c>
      <c r="L15">
        <v>2</v>
      </c>
      <c r="M15">
        <v>10</v>
      </c>
      <c r="N15">
        <v>80.400000000000006</v>
      </c>
      <c r="O15">
        <v>5.2763999999999998</v>
      </c>
    </row>
    <row r="16" spans="1:15" x14ac:dyDescent="0.45">
      <c r="A16" s="11" t="s">
        <v>56</v>
      </c>
      <c r="B16" s="12">
        <v>63</v>
      </c>
      <c r="C16" s="13">
        <v>81</v>
      </c>
      <c r="K16" t="s">
        <v>39</v>
      </c>
    </row>
    <row r="17" spans="1:11" x14ac:dyDescent="0.45">
      <c r="A17" s="11" t="s">
        <v>57</v>
      </c>
      <c r="B17" s="12">
        <v>67</v>
      </c>
      <c r="C17" s="13">
        <v>76</v>
      </c>
    </row>
    <row r="18" spans="1:11" x14ac:dyDescent="0.45">
      <c r="A18" s="11" t="s">
        <v>58</v>
      </c>
      <c r="B18" s="12">
        <v>69</v>
      </c>
      <c r="C18" s="13">
        <v>85</v>
      </c>
      <c r="K18" t="s">
        <v>27</v>
      </c>
    </row>
    <row r="19" spans="1:11" x14ac:dyDescent="0.45">
      <c r="A19" s="11" t="s">
        <v>59</v>
      </c>
      <c r="B19" s="12">
        <v>59</v>
      </c>
      <c r="C19" s="13">
        <v>84</v>
      </c>
    </row>
    <row r="20" spans="1:11" x14ac:dyDescent="0.45">
      <c r="A20" s="11" t="s">
        <v>60</v>
      </c>
      <c r="B20" s="12">
        <v>61</v>
      </c>
      <c r="C20" s="13">
        <v>72</v>
      </c>
      <c r="K20" t="s">
        <v>83</v>
      </c>
    </row>
    <row r="21" spans="1:11" x14ac:dyDescent="0.45">
      <c r="A21" s="11" t="s">
        <v>61</v>
      </c>
      <c r="B21" s="12">
        <v>62</v>
      </c>
      <c r="C21" s="13">
        <v>78</v>
      </c>
      <c r="K21" t="s">
        <v>84</v>
      </c>
    </row>
    <row r="22" spans="1:11" ht="18.600000000000001" thickBot="1" x14ac:dyDescent="0.5">
      <c r="A22" s="14" t="s">
        <v>62</v>
      </c>
      <c r="B22" s="15">
        <v>56</v>
      </c>
      <c r="C22" s="16">
        <v>85</v>
      </c>
      <c r="K22" t="s">
        <v>39</v>
      </c>
    </row>
    <row r="23" spans="1:11" x14ac:dyDescent="0.45">
      <c r="A23" s="5"/>
      <c r="B23" s="5"/>
      <c r="C23" s="5"/>
      <c r="K23" t="s">
        <v>117</v>
      </c>
    </row>
    <row r="24" spans="1:11" x14ac:dyDescent="0.45">
      <c r="A24" s="12"/>
      <c r="B24" s="27" t="s">
        <v>74</v>
      </c>
      <c r="C24" s="27" t="s">
        <v>75</v>
      </c>
      <c r="K24" t="s">
        <v>39</v>
      </c>
    </row>
    <row r="25" spans="1:11" x14ac:dyDescent="0.45">
      <c r="A25" s="23" t="s">
        <v>76</v>
      </c>
      <c r="B25" s="12">
        <f>AVERAGE(B3:B12)</f>
        <v>64.099999999999994</v>
      </c>
      <c r="C25" s="12">
        <f>AVERAGE(C3:C12)</f>
        <v>78.599999999999994</v>
      </c>
      <c r="K25" t="s">
        <v>85</v>
      </c>
    </row>
    <row r="26" spans="1:11" x14ac:dyDescent="0.45">
      <c r="A26" s="12" t="s">
        <v>78</v>
      </c>
      <c r="B26" s="12">
        <f>_xlfn.STDEV.P(B3:B12)</f>
        <v>3.2695565448543626</v>
      </c>
      <c r="C26" s="12">
        <f>_xlfn.STDEV.P(C3:C12)</f>
        <v>3.3823069050575527</v>
      </c>
      <c r="K26" t="s">
        <v>86</v>
      </c>
    </row>
    <row r="27" spans="1:11" ht="9" customHeight="1" x14ac:dyDescent="0.45">
      <c r="A27" s="23"/>
      <c r="B27" s="12"/>
      <c r="C27" s="12"/>
      <c r="K27" t="s">
        <v>39</v>
      </c>
    </row>
    <row r="28" spans="1:11" x14ac:dyDescent="0.45">
      <c r="A28" s="23" t="s">
        <v>77</v>
      </c>
      <c r="B28" s="12">
        <f>AVERAGE(B13:B22)</f>
        <v>62.1</v>
      </c>
      <c r="C28" s="12">
        <f>AVERAGE(C13:C22)</f>
        <v>80.400000000000006</v>
      </c>
      <c r="K28" t="s">
        <v>87</v>
      </c>
    </row>
    <row r="29" spans="1:11" x14ac:dyDescent="0.45">
      <c r="A29" s="12" t="s">
        <v>79</v>
      </c>
      <c r="B29" s="12">
        <f>_xlfn.STDEV.P(B13:B22)</f>
        <v>4.2766809560686196</v>
      </c>
      <c r="C29" s="12">
        <f>_xlfn.STDEV.P(C13:C22)</f>
        <v>5.2763623833091682</v>
      </c>
      <c r="K29" t="s">
        <v>88</v>
      </c>
    </row>
    <row r="30" spans="1:11" x14ac:dyDescent="0.45">
      <c r="K30" t="s">
        <v>89</v>
      </c>
    </row>
    <row r="31" spans="1:11" x14ac:dyDescent="0.45">
      <c r="K31" t="s">
        <v>39</v>
      </c>
    </row>
    <row r="32" spans="1:11" x14ac:dyDescent="0.45">
      <c r="K32" t="s">
        <v>90</v>
      </c>
    </row>
    <row r="35" spans="11:14" x14ac:dyDescent="0.45">
      <c r="K35" t="s">
        <v>28</v>
      </c>
    </row>
    <row r="37" spans="11:14" x14ac:dyDescent="0.45">
      <c r="L37" t="s">
        <v>46</v>
      </c>
      <c r="M37" t="s">
        <v>29</v>
      </c>
    </row>
    <row r="38" spans="11:14" x14ac:dyDescent="0.45">
      <c r="K38" t="s">
        <v>39</v>
      </c>
    </row>
    <row r="39" spans="11:14" x14ac:dyDescent="0.45">
      <c r="K39" t="s">
        <v>30</v>
      </c>
      <c r="L39">
        <v>4.0000000000000002E-4</v>
      </c>
      <c r="N39">
        <v>2.07E-2</v>
      </c>
    </row>
    <row r="40" spans="11:14" x14ac:dyDescent="0.45">
      <c r="K40" t="s">
        <v>47</v>
      </c>
      <c r="L40">
        <v>0.85660000000000003</v>
      </c>
      <c r="N40">
        <v>2.444</v>
      </c>
    </row>
    <row r="41" spans="11:14" x14ac:dyDescent="0.45">
      <c r="K41" t="s">
        <v>48</v>
      </c>
      <c r="L41">
        <v>7.4200000000000002E-2</v>
      </c>
      <c r="N41">
        <v>0.28310000000000002</v>
      </c>
    </row>
    <row r="42" spans="11:14" x14ac:dyDescent="0.45">
      <c r="K42" t="s">
        <v>39</v>
      </c>
    </row>
    <row r="43" spans="11:14" x14ac:dyDescent="0.45">
      <c r="M43" t="s">
        <v>31</v>
      </c>
    </row>
    <row r="45" spans="11:14" x14ac:dyDescent="0.45">
      <c r="K45" t="s">
        <v>32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D6FDB-B503-435F-9A94-0C0A42320B23}">
  <sheetPr>
    <tabColor theme="9" tint="0.79998168889431442"/>
  </sheetPr>
  <dimension ref="A1:C29"/>
  <sheetViews>
    <sheetView topLeftCell="A3" workbookViewId="0">
      <selection activeCell="B25" sqref="B25"/>
    </sheetView>
  </sheetViews>
  <sheetFormatPr defaultRowHeight="18" x14ac:dyDescent="0.45"/>
  <cols>
    <col min="1" max="1" width="12.296875" customWidth="1"/>
    <col min="2" max="2" width="10.09765625" customWidth="1"/>
    <col min="3" max="3" width="9.59765625" customWidth="1"/>
  </cols>
  <sheetData>
    <row r="1" spans="1:3" ht="18.600000000000001" thickBot="1" x14ac:dyDescent="0.5">
      <c r="B1" t="s">
        <v>73</v>
      </c>
    </row>
    <row r="2" spans="1:3" x14ac:dyDescent="0.45">
      <c r="A2" s="24" t="s">
        <v>21</v>
      </c>
      <c r="B2" s="25" t="s">
        <v>74</v>
      </c>
      <c r="C2" s="26" t="s">
        <v>75</v>
      </c>
    </row>
    <row r="3" spans="1:3" x14ac:dyDescent="0.45">
      <c r="A3" s="11" t="s">
        <v>63</v>
      </c>
      <c r="B3" s="12">
        <v>68</v>
      </c>
      <c r="C3" s="13">
        <v>82</v>
      </c>
    </row>
    <row r="4" spans="1:3" x14ac:dyDescent="0.45">
      <c r="A4" s="11" t="s">
        <v>64</v>
      </c>
      <c r="B4" s="12">
        <v>68</v>
      </c>
      <c r="C4" s="13">
        <v>76</v>
      </c>
    </row>
    <row r="5" spans="1:3" x14ac:dyDescent="0.45">
      <c r="A5" s="11" t="s">
        <v>65</v>
      </c>
      <c r="B5" s="12">
        <v>60</v>
      </c>
      <c r="C5" s="13">
        <v>78</v>
      </c>
    </row>
    <row r="6" spans="1:3" x14ac:dyDescent="0.45">
      <c r="A6" s="11" t="s">
        <v>66</v>
      </c>
      <c r="B6" s="12">
        <v>63</v>
      </c>
      <c r="C6" s="13">
        <v>74</v>
      </c>
    </row>
    <row r="7" spans="1:3" x14ac:dyDescent="0.45">
      <c r="A7" s="11" t="s">
        <v>67</v>
      </c>
      <c r="B7" s="12">
        <v>67</v>
      </c>
      <c r="C7" s="13">
        <v>74</v>
      </c>
    </row>
    <row r="8" spans="1:3" x14ac:dyDescent="0.45">
      <c r="A8" s="11" t="s">
        <v>68</v>
      </c>
      <c r="B8" s="12">
        <v>63</v>
      </c>
      <c r="C8" s="13">
        <v>83</v>
      </c>
    </row>
    <row r="9" spans="1:3" x14ac:dyDescent="0.45">
      <c r="A9" s="11" t="s">
        <v>69</v>
      </c>
      <c r="B9" s="12">
        <v>64</v>
      </c>
      <c r="C9" s="13">
        <v>80</v>
      </c>
    </row>
    <row r="10" spans="1:3" x14ac:dyDescent="0.45">
      <c r="A10" s="11" t="s">
        <v>70</v>
      </c>
      <c r="B10" s="12">
        <v>60</v>
      </c>
      <c r="C10" s="13">
        <v>84</v>
      </c>
    </row>
    <row r="11" spans="1:3" x14ac:dyDescent="0.45">
      <c r="A11" s="11" t="s">
        <v>71</v>
      </c>
      <c r="B11" s="12">
        <v>60</v>
      </c>
      <c r="C11" s="13">
        <v>77</v>
      </c>
    </row>
    <row r="12" spans="1:3" ht="18.600000000000001" thickBot="1" x14ac:dyDescent="0.5">
      <c r="A12" s="14" t="s">
        <v>72</v>
      </c>
      <c r="B12" s="15">
        <v>68</v>
      </c>
      <c r="C12" s="16">
        <v>78</v>
      </c>
    </row>
    <row r="13" spans="1:3" x14ac:dyDescent="0.45">
      <c r="A13" s="20" t="s">
        <v>53</v>
      </c>
      <c r="B13" s="21">
        <v>55</v>
      </c>
      <c r="C13" s="22">
        <v>87</v>
      </c>
    </row>
    <row r="14" spans="1:3" x14ac:dyDescent="0.45">
      <c r="A14" s="11" t="s">
        <v>54</v>
      </c>
      <c r="B14" s="12">
        <v>64</v>
      </c>
      <c r="C14" s="13">
        <v>84</v>
      </c>
    </row>
    <row r="15" spans="1:3" x14ac:dyDescent="0.45">
      <c r="A15" s="11" t="s">
        <v>55</v>
      </c>
      <c r="B15" s="12">
        <v>65</v>
      </c>
      <c r="C15" s="13">
        <v>72</v>
      </c>
    </row>
    <row r="16" spans="1:3" x14ac:dyDescent="0.45">
      <c r="A16" s="11" t="s">
        <v>56</v>
      </c>
      <c r="B16" s="12">
        <v>63</v>
      </c>
      <c r="C16" s="13">
        <v>81</v>
      </c>
    </row>
    <row r="17" spans="1:3" x14ac:dyDescent="0.45">
      <c r="A17" s="11" t="s">
        <v>57</v>
      </c>
      <c r="B17" s="12">
        <v>67</v>
      </c>
      <c r="C17" s="13">
        <v>76</v>
      </c>
    </row>
    <row r="18" spans="1:3" x14ac:dyDescent="0.45">
      <c r="A18" s="11" t="s">
        <v>58</v>
      </c>
      <c r="B18" s="12">
        <v>69</v>
      </c>
      <c r="C18" s="13">
        <v>85</v>
      </c>
    </row>
    <row r="19" spans="1:3" x14ac:dyDescent="0.45">
      <c r="A19" s="11" t="s">
        <v>59</v>
      </c>
      <c r="B19" s="12">
        <v>59</v>
      </c>
      <c r="C19" s="13">
        <v>84</v>
      </c>
    </row>
    <row r="20" spans="1:3" x14ac:dyDescent="0.45">
      <c r="A20" s="11" t="s">
        <v>60</v>
      </c>
      <c r="B20" s="12">
        <v>61</v>
      </c>
      <c r="C20" s="13">
        <v>72</v>
      </c>
    </row>
    <row r="21" spans="1:3" x14ac:dyDescent="0.45">
      <c r="A21" s="11" t="s">
        <v>61</v>
      </c>
      <c r="B21" s="12">
        <v>62</v>
      </c>
      <c r="C21" s="13">
        <v>78</v>
      </c>
    </row>
    <row r="22" spans="1:3" ht="18.600000000000001" thickBot="1" x14ac:dyDescent="0.5">
      <c r="A22" s="14" t="s">
        <v>62</v>
      </c>
      <c r="B22" s="15">
        <v>56</v>
      </c>
      <c r="C22" s="16">
        <v>85</v>
      </c>
    </row>
    <row r="23" spans="1:3" ht="7.5" customHeight="1" x14ac:dyDescent="0.45">
      <c r="A23" s="5"/>
      <c r="B23" s="5"/>
      <c r="C23" s="5"/>
    </row>
    <row r="24" spans="1:3" x14ac:dyDescent="0.45">
      <c r="A24" s="12"/>
      <c r="B24" s="27" t="s">
        <v>74</v>
      </c>
      <c r="C24" s="27" t="s">
        <v>75</v>
      </c>
    </row>
    <row r="25" spans="1:3" x14ac:dyDescent="0.45">
      <c r="A25" s="23" t="s">
        <v>76</v>
      </c>
      <c r="B25" s="12"/>
      <c r="C25" s="12"/>
    </row>
    <row r="26" spans="1:3" x14ac:dyDescent="0.45">
      <c r="A26" s="12" t="s">
        <v>78</v>
      </c>
      <c r="B26" s="12"/>
      <c r="C26" s="12"/>
    </row>
    <row r="27" spans="1:3" ht="9" customHeight="1" x14ac:dyDescent="0.45">
      <c r="A27" s="23"/>
      <c r="B27" s="12"/>
      <c r="C27" s="12"/>
    </row>
    <row r="28" spans="1:3" x14ac:dyDescent="0.45">
      <c r="A28" s="23" t="s">
        <v>77</v>
      </c>
      <c r="B28" s="12"/>
      <c r="C28" s="12"/>
    </row>
    <row r="29" spans="1:3" x14ac:dyDescent="0.45">
      <c r="A29" s="12" t="s">
        <v>79</v>
      </c>
      <c r="B29" s="12"/>
      <c r="C29" s="12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0F33A-C52C-4FC8-8FD0-5B14F1462AA9}">
  <sheetPr>
    <tabColor rgb="FFFFC000"/>
  </sheetPr>
  <dimension ref="A1:Q67"/>
  <sheetViews>
    <sheetView workbookViewId="0">
      <selection activeCell="H46" sqref="H46"/>
    </sheetView>
  </sheetViews>
  <sheetFormatPr defaultRowHeight="18" x14ac:dyDescent="0.45"/>
  <sheetData>
    <row r="1" spans="1:17" x14ac:dyDescent="0.45">
      <c r="B1" s="4" t="s">
        <v>96</v>
      </c>
      <c r="C1" s="4"/>
      <c r="D1" s="4" t="s">
        <v>97</v>
      </c>
      <c r="E1" s="4"/>
    </row>
    <row r="2" spans="1:17" ht="18.600000000000001" thickBot="1" x14ac:dyDescent="0.5">
      <c r="A2" s="28"/>
      <c r="B2" s="29" t="s">
        <v>98</v>
      </c>
      <c r="C2" s="29" t="s">
        <v>99</v>
      </c>
      <c r="D2" s="29" t="s">
        <v>98</v>
      </c>
      <c r="E2" s="29" t="s">
        <v>99</v>
      </c>
    </row>
    <row r="3" spans="1:17" x14ac:dyDescent="0.45">
      <c r="A3" s="10" t="s">
        <v>1</v>
      </c>
      <c r="B3" s="10">
        <v>13.5</v>
      </c>
      <c r="C3" s="10">
        <v>40.4</v>
      </c>
      <c r="D3" s="10">
        <v>240.1</v>
      </c>
      <c r="E3" s="10">
        <v>268.89999999999998</v>
      </c>
      <c r="M3" t="s">
        <v>38</v>
      </c>
    </row>
    <row r="4" spans="1:17" x14ac:dyDescent="0.45">
      <c r="A4" s="12" t="s">
        <v>2</v>
      </c>
      <c r="B4" s="12">
        <v>14.2</v>
      </c>
      <c r="C4" s="12">
        <v>31.2</v>
      </c>
      <c r="D4" s="12">
        <v>307.89999999999998</v>
      </c>
      <c r="E4" s="12">
        <v>316.8</v>
      </c>
    </row>
    <row r="5" spans="1:17" x14ac:dyDescent="0.45">
      <c r="A5" s="12" t="s">
        <v>3</v>
      </c>
      <c r="B5" s="12">
        <v>15.6</v>
      </c>
      <c r="C5" s="12">
        <v>32.5</v>
      </c>
      <c r="D5" s="12">
        <v>395.3</v>
      </c>
      <c r="E5" s="12">
        <v>420.1</v>
      </c>
      <c r="M5" t="s">
        <v>23</v>
      </c>
    </row>
    <row r="6" spans="1:17" x14ac:dyDescent="0.45">
      <c r="A6" s="12" t="s">
        <v>4</v>
      </c>
      <c r="B6" s="12">
        <v>26.8</v>
      </c>
      <c r="C6" s="12">
        <v>39.1</v>
      </c>
      <c r="D6" s="12">
        <v>420.9</v>
      </c>
      <c r="E6" s="12">
        <v>450.8</v>
      </c>
    </row>
    <row r="7" spans="1:17" x14ac:dyDescent="0.45">
      <c r="A7" s="12" t="s">
        <v>5</v>
      </c>
      <c r="B7" s="12">
        <v>29</v>
      </c>
      <c r="C7" s="12">
        <v>54.5</v>
      </c>
      <c r="D7" s="12">
        <v>382.5</v>
      </c>
      <c r="E7" s="12">
        <v>421.5</v>
      </c>
      <c r="M7" t="s">
        <v>138</v>
      </c>
    </row>
    <row r="8" spans="1:17" x14ac:dyDescent="0.45">
      <c r="A8" s="12" t="s">
        <v>6</v>
      </c>
      <c r="B8" s="12">
        <v>19.8</v>
      </c>
      <c r="C8" s="12">
        <v>33.1</v>
      </c>
      <c r="D8" s="12">
        <v>253.8</v>
      </c>
      <c r="E8" s="12">
        <v>293.8</v>
      </c>
      <c r="M8" t="s">
        <v>139</v>
      </c>
    </row>
    <row r="9" spans="1:17" x14ac:dyDescent="0.45">
      <c r="A9" s="12" t="s">
        <v>7</v>
      </c>
      <c r="B9" s="12">
        <v>23.1</v>
      </c>
      <c r="C9" s="12">
        <v>39</v>
      </c>
      <c r="D9" s="12">
        <v>199.9</v>
      </c>
      <c r="E9" s="12">
        <v>239.8</v>
      </c>
      <c r="M9" t="s">
        <v>39</v>
      </c>
    </row>
    <row r="10" spans="1:17" x14ac:dyDescent="0.45">
      <c r="A10" s="12" t="s">
        <v>8</v>
      </c>
      <c r="B10" s="12">
        <v>11.5</v>
      </c>
      <c r="C10" s="12">
        <v>38.799999999999997</v>
      </c>
      <c r="D10" s="12">
        <v>316.8</v>
      </c>
      <c r="E10" s="12">
        <v>231.8</v>
      </c>
      <c r="M10" t="s">
        <v>0</v>
      </c>
      <c r="N10" t="s">
        <v>40</v>
      </c>
      <c r="O10" t="s">
        <v>24</v>
      </c>
      <c r="P10" t="s">
        <v>25</v>
      </c>
      <c r="Q10" t="s">
        <v>26</v>
      </c>
    </row>
    <row r="11" spans="1:17" x14ac:dyDescent="0.45">
      <c r="A11" s="12" t="s">
        <v>9</v>
      </c>
      <c r="B11" s="12">
        <v>17.2</v>
      </c>
      <c r="C11" s="12">
        <v>34</v>
      </c>
      <c r="D11" s="12">
        <v>379</v>
      </c>
      <c r="E11" s="12">
        <v>432.9</v>
      </c>
      <c r="M11" t="s">
        <v>39</v>
      </c>
    </row>
    <row r="12" spans="1:17" x14ac:dyDescent="0.45">
      <c r="A12" s="12" t="s">
        <v>10</v>
      </c>
      <c r="B12" s="12">
        <v>19.399999999999999</v>
      </c>
      <c r="C12" s="12">
        <v>39.799999999999997</v>
      </c>
      <c r="D12" s="12">
        <v>280.39999999999998</v>
      </c>
      <c r="E12" s="12">
        <v>536.5</v>
      </c>
      <c r="M12">
        <v>1</v>
      </c>
      <c r="N12">
        <v>1</v>
      </c>
      <c r="O12">
        <v>20</v>
      </c>
      <c r="P12">
        <v>19.734999999999999</v>
      </c>
      <c r="Q12">
        <v>5.3394000000000004</v>
      </c>
    </row>
    <row r="13" spans="1:17" x14ac:dyDescent="0.45">
      <c r="A13" s="12" t="s">
        <v>11</v>
      </c>
      <c r="B13" s="12">
        <v>26.4</v>
      </c>
      <c r="C13" s="12">
        <v>50.8</v>
      </c>
      <c r="D13" s="12">
        <v>297.89999999999998</v>
      </c>
      <c r="E13" s="12">
        <v>366.3</v>
      </c>
      <c r="M13">
        <v>1</v>
      </c>
      <c r="N13">
        <v>2</v>
      </c>
      <c r="O13">
        <v>20</v>
      </c>
      <c r="P13">
        <v>38.805</v>
      </c>
      <c r="Q13">
        <v>6.2130999999999998</v>
      </c>
    </row>
    <row r="14" spans="1:17" x14ac:dyDescent="0.45">
      <c r="A14" s="12" t="s">
        <v>12</v>
      </c>
      <c r="B14" s="12">
        <v>14</v>
      </c>
      <c r="C14" s="12">
        <v>38.9</v>
      </c>
      <c r="D14" s="12">
        <v>285.10000000000002</v>
      </c>
      <c r="E14" s="12">
        <v>345.1</v>
      </c>
    </row>
    <row r="15" spans="1:17" x14ac:dyDescent="0.45">
      <c r="A15" s="12" t="s">
        <v>13</v>
      </c>
      <c r="B15" s="12">
        <v>19.7</v>
      </c>
      <c r="C15" s="12">
        <v>39</v>
      </c>
      <c r="D15" s="12">
        <v>298.8</v>
      </c>
      <c r="E15" s="12">
        <v>332.1</v>
      </c>
      <c r="M15">
        <v>2</v>
      </c>
      <c r="N15">
        <v>1</v>
      </c>
      <c r="O15">
        <v>20</v>
      </c>
      <c r="P15">
        <v>322.68</v>
      </c>
      <c r="Q15">
        <v>64.851200000000006</v>
      </c>
    </row>
    <row r="16" spans="1:17" x14ac:dyDescent="0.45">
      <c r="A16" s="12" t="s">
        <v>14</v>
      </c>
      <c r="B16" s="12">
        <v>27.8</v>
      </c>
      <c r="C16" s="12">
        <v>50.2</v>
      </c>
      <c r="D16" s="12">
        <v>369.5</v>
      </c>
      <c r="E16" s="12">
        <v>401.6</v>
      </c>
      <c r="M16">
        <v>2</v>
      </c>
      <c r="N16">
        <v>2</v>
      </c>
      <c r="O16">
        <v>20</v>
      </c>
      <c r="P16">
        <v>360.14</v>
      </c>
      <c r="Q16">
        <v>80.218500000000006</v>
      </c>
    </row>
    <row r="17" spans="1:13" x14ac:dyDescent="0.45">
      <c r="A17" s="12" t="s">
        <v>15</v>
      </c>
      <c r="B17" s="12">
        <v>13.3</v>
      </c>
      <c r="C17" s="12">
        <v>34</v>
      </c>
      <c r="D17" s="12">
        <v>283.89999999999998</v>
      </c>
      <c r="E17" s="12">
        <v>304.39999999999998</v>
      </c>
      <c r="M17" t="s">
        <v>39</v>
      </c>
    </row>
    <row r="18" spans="1:13" x14ac:dyDescent="0.45">
      <c r="A18" s="12" t="s">
        <v>16</v>
      </c>
      <c r="B18" s="12">
        <v>17.600000000000001</v>
      </c>
      <c r="C18" s="12">
        <v>32.200000000000003</v>
      </c>
      <c r="D18" s="12">
        <v>373.9</v>
      </c>
      <c r="E18" s="12">
        <v>399.1</v>
      </c>
    </row>
    <row r="19" spans="1:13" x14ac:dyDescent="0.45">
      <c r="A19" s="12" t="s">
        <v>17</v>
      </c>
      <c r="B19" s="12">
        <v>16</v>
      </c>
      <c r="C19" s="12">
        <v>39.799999999999997</v>
      </c>
      <c r="D19" s="12">
        <v>357.3</v>
      </c>
      <c r="E19" s="12">
        <v>365.1</v>
      </c>
      <c r="M19" t="s">
        <v>27</v>
      </c>
    </row>
    <row r="20" spans="1:13" x14ac:dyDescent="0.45">
      <c r="A20" s="12" t="s">
        <v>18</v>
      </c>
      <c r="B20" s="12">
        <v>22.6</v>
      </c>
      <c r="C20" s="12">
        <v>37</v>
      </c>
      <c r="D20" s="12">
        <v>221.8</v>
      </c>
      <c r="E20" s="12">
        <v>240.4</v>
      </c>
    </row>
    <row r="21" spans="1:13" x14ac:dyDescent="0.45">
      <c r="A21" s="12" t="s">
        <v>19</v>
      </c>
      <c r="B21" s="12">
        <v>20.3</v>
      </c>
      <c r="C21" s="12">
        <v>37.799999999999997</v>
      </c>
      <c r="D21" s="12">
        <v>354.5</v>
      </c>
      <c r="E21" s="12">
        <v>380.9</v>
      </c>
      <c r="M21" t="s">
        <v>100</v>
      </c>
    </row>
    <row r="22" spans="1:13" ht="18.600000000000001" thickBot="1" x14ac:dyDescent="0.5">
      <c r="A22" s="15" t="s">
        <v>20</v>
      </c>
      <c r="B22" s="15">
        <v>26.9</v>
      </c>
      <c r="C22" s="15">
        <v>34</v>
      </c>
      <c r="D22" s="15">
        <v>434.3</v>
      </c>
      <c r="E22" s="15">
        <v>454.9</v>
      </c>
      <c r="M22" t="s">
        <v>101</v>
      </c>
    </row>
    <row r="23" spans="1:13" x14ac:dyDescent="0.45">
      <c r="A23" s="21" t="s">
        <v>34</v>
      </c>
      <c r="B23" s="21">
        <f>AVERAGE(B3:B22)</f>
        <v>19.735000000000003</v>
      </c>
      <c r="C23" s="21">
        <f t="shared" ref="C23:E23" si="0">AVERAGE(C3:C22)</f>
        <v>38.804999999999993</v>
      </c>
      <c r="D23" s="21">
        <f t="shared" si="0"/>
        <v>322.67999999999995</v>
      </c>
      <c r="E23" s="21">
        <f t="shared" si="0"/>
        <v>360.14000000000004</v>
      </c>
      <c r="M23" t="s">
        <v>39</v>
      </c>
    </row>
    <row r="24" spans="1:13" x14ac:dyDescent="0.45">
      <c r="A24" s="12" t="s">
        <v>102</v>
      </c>
      <c r="B24" s="12">
        <f>STDEVP(B3:B22)</f>
        <v>5.3394077386916283</v>
      </c>
      <c r="C24" s="12">
        <f t="shared" ref="C24:E24" si="1">STDEVP(C3:C22)</f>
        <v>6.2130890062834503</v>
      </c>
      <c r="D24" s="12">
        <f t="shared" si="1"/>
        <v>64.851203535477993</v>
      </c>
      <c r="E24" s="12">
        <f t="shared" si="1"/>
        <v>80.218504099739746</v>
      </c>
      <c r="M24" t="s">
        <v>41</v>
      </c>
    </row>
    <row r="25" spans="1:13" x14ac:dyDescent="0.45">
      <c r="M25" t="s">
        <v>39</v>
      </c>
    </row>
    <row r="26" spans="1:13" x14ac:dyDescent="0.45">
      <c r="M26" t="s">
        <v>130</v>
      </c>
    </row>
    <row r="27" spans="1:13" x14ac:dyDescent="0.45">
      <c r="M27" t="s">
        <v>39</v>
      </c>
    </row>
    <row r="28" spans="1:13" x14ac:dyDescent="0.45">
      <c r="M28" t="s">
        <v>131</v>
      </c>
    </row>
    <row r="29" spans="1:13" x14ac:dyDescent="0.45">
      <c r="M29" t="s">
        <v>132</v>
      </c>
    </row>
    <row r="30" spans="1:13" x14ac:dyDescent="0.45">
      <c r="M30" t="s">
        <v>39</v>
      </c>
    </row>
    <row r="31" spans="1:13" x14ac:dyDescent="0.45">
      <c r="M31" t="s">
        <v>133</v>
      </c>
    </row>
    <row r="32" spans="1:13" x14ac:dyDescent="0.45">
      <c r="M32" t="s">
        <v>134</v>
      </c>
    </row>
    <row r="33" spans="13:16" x14ac:dyDescent="0.45">
      <c r="M33" t="s">
        <v>39</v>
      </c>
    </row>
    <row r="34" spans="13:16" x14ac:dyDescent="0.45">
      <c r="M34" t="s">
        <v>135</v>
      </c>
    </row>
    <row r="35" spans="13:16" x14ac:dyDescent="0.45">
      <c r="M35" t="s">
        <v>136</v>
      </c>
    </row>
    <row r="36" spans="13:16" x14ac:dyDescent="0.45">
      <c r="M36" t="s">
        <v>39</v>
      </c>
    </row>
    <row r="37" spans="13:16" x14ac:dyDescent="0.45">
      <c r="M37" t="s">
        <v>137</v>
      </c>
    </row>
    <row r="40" spans="13:16" x14ac:dyDescent="0.45">
      <c r="M40" t="s">
        <v>28</v>
      </c>
    </row>
    <row r="42" spans="13:16" x14ac:dyDescent="0.45">
      <c r="N42" t="s">
        <v>46</v>
      </c>
      <c r="P42" t="s">
        <v>29</v>
      </c>
    </row>
    <row r="43" spans="13:16" x14ac:dyDescent="0.45">
      <c r="M43" t="s">
        <v>39</v>
      </c>
    </row>
    <row r="44" spans="13:16" x14ac:dyDescent="0.45">
      <c r="M44" t="s">
        <v>30</v>
      </c>
      <c r="N44">
        <v>0.95750000000000002</v>
      </c>
      <c r="P44">
        <v>4.7438000000000002</v>
      </c>
    </row>
    <row r="45" spans="13:16" x14ac:dyDescent="0.45">
      <c r="M45" t="s">
        <v>47</v>
      </c>
      <c r="N45">
        <v>0.4849</v>
      </c>
      <c r="P45">
        <v>0.97019999999999995</v>
      </c>
    </row>
    <row r="46" spans="13:16" x14ac:dyDescent="0.45">
      <c r="M46" t="s">
        <v>48</v>
      </c>
      <c r="N46">
        <v>8.9499999999999996E-2</v>
      </c>
      <c r="P46">
        <v>0.31359999999999999</v>
      </c>
    </row>
    <row r="47" spans="13:16" x14ac:dyDescent="0.45">
      <c r="M47" t="s">
        <v>39</v>
      </c>
    </row>
    <row r="48" spans="13:16" x14ac:dyDescent="0.45">
      <c r="O48" t="s">
        <v>31</v>
      </c>
    </row>
    <row r="50" spans="13:14" x14ac:dyDescent="0.45">
      <c r="M50" t="s">
        <v>32</v>
      </c>
    </row>
    <row r="52" spans="13:14" x14ac:dyDescent="0.45">
      <c r="M52" t="s">
        <v>91</v>
      </c>
    </row>
    <row r="53" spans="13:14" x14ac:dyDescent="0.45">
      <c r="M53" t="s">
        <v>39</v>
      </c>
    </row>
    <row r="54" spans="13:14" x14ac:dyDescent="0.45">
      <c r="M54" t="s">
        <v>92</v>
      </c>
      <c r="N54" t="s">
        <v>118</v>
      </c>
    </row>
    <row r="55" spans="13:14" x14ac:dyDescent="0.45">
      <c r="M55" t="s">
        <v>119</v>
      </c>
      <c r="N55" t="s">
        <v>120</v>
      </c>
    </row>
    <row r="56" spans="13:14" x14ac:dyDescent="0.45">
      <c r="M56" t="s">
        <v>39</v>
      </c>
    </row>
    <row r="57" spans="13:14" x14ac:dyDescent="0.45">
      <c r="M57" t="s">
        <v>93</v>
      </c>
      <c r="N57" t="s">
        <v>121</v>
      </c>
    </row>
    <row r="58" spans="13:14" x14ac:dyDescent="0.45">
      <c r="M58" t="s">
        <v>122</v>
      </c>
      <c r="N58" t="s">
        <v>123</v>
      </c>
    </row>
    <row r="59" spans="13:14" x14ac:dyDescent="0.45">
      <c r="M59" t="s">
        <v>39</v>
      </c>
    </row>
    <row r="60" spans="13:14" x14ac:dyDescent="0.45">
      <c r="M60" t="s">
        <v>94</v>
      </c>
      <c r="N60" t="s">
        <v>124</v>
      </c>
    </row>
    <row r="61" spans="13:14" x14ac:dyDescent="0.45">
      <c r="M61" t="s">
        <v>125</v>
      </c>
      <c r="N61" t="s">
        <v>126</v>
      </c>
    </row>
    <row r="62" spans="13:14" x14ac:dyDescent="0.45">
      <c r="M62" t="s">
        <v>39</v>
      </c>
    </row>
    <row r="63" spans="13:14" x14ac:dyDescent="0.45">
      <c r="M63" t="s">
        <v>95</v>
      </c>
      <c r="N63" t="s">
        <v>127</v>
      </c>
    </row>
    <row r="64" spans="13:14" x14ac:dyDescent="0.45">
      <c r="M64" t="s">
        <v>128</v>
      </c>
      <c r="N64" t="s">
        <v>129</v>
      </c>
    </row>
    <row r="65" spans="13:13" x14ac:dyDescent="0.45">
      <c r="M65" t="s">
        <v>39</v>
      </c>
    </row>
    <row r="67" spans="13:13" x14ac:dyDescent="0.45">
      <c r="M67" t="s">
        <v>32</v>
      </c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CA8577-ED08-4E77-B52F-109CAC90E2EE}">
  <sheetPr>
    <tabColor rgb="FFFFC000"/>
  </sheetPr>
  <dimension ref="A1:E24"/>
  <sheetViews>
    <sheetView tabSelected="1" workbookViewId="0">
      <selection activeCell="I30" sqref="I30"/>
    </sheetView>
  </sheetViews>
  <sheetFormatPr defaultRowHeight="18" x14ac:dyDescent="0.45"/>
  <sheetData>
    <row r="1" spans="1:5" x14ac:dyDescent="0.45">
      <c r="B1" s="4" t="s">
        <v>96</v>
      </c>
      <c r="C1" s="4"/>
      <c r="D1" s="4" t="s">
        <v>97</v>
      </c>
      <c r="E1" s="4"/>
    </row>
    <row r="2" spans="1:5" ht="18.600000000000001" thickBot="1" x14ac:dyDescent="0.5">
      <c r="A2" s="28"/>
      <c r="B2" s="29" t="s">
        <v>98</v>
      </c>
      <c r="C2" s="29" t="s">
        <v>99</v>
      </c>
      <c r="D2" s="29" t="s">
        <v>98</v>
      </c>
      <c r="E2" s="29" t="s">
        <v>99</v>
      </c>
    </row>
    <row r="3" spans="1:5" x14ac:dyDescent="0.45">
      <c r="A3" s="10" t="s">
        <v>1</v>
      </c>
      <c r="B3" s="10">
        <v>13.5</v>
      </c>
      <c r="C3" s="10">
        <v>40.4</v>
      </c>
      <c r="D3" s="10">
        <v>240.1</v>
      </c>
      <c r="E3" s="10">
        <v>268.89999999999998</v>
      </c>
    </row>
    <row r="4" spans="1:5" x14ac:dyDescent="0.45">
      <c r="A4" s="12" t="s">
        <v>2</v>
      </c>
      <c r="B4" s="12">
        <v>14.2</v>
      </c>
      <c r="C4" s="12">
        <v>31.2</v>
      </c>
      <c r="D4" s="12">
        <v>307.89999999999998</v>
      </c>
      <c r="E4" s="12">
        <v>316.8</v>
      </c>
    </row>
    <row r="5" spans="1:5" x14ac:dyDescent="0.45">
      <c r="A5" s="12" t="s">
        <v>3</v>
      </c>
      <c r="B5" s="12">
        <v>15.6</v>
      </c>
      <c r="C5" s="12">
        <v>32.5</v>
      </c>
      <c r="D5" s="12">
        <v>395.3</v>
      </c>
      <c r="E5" s="12">
        <v>420.1</v>
      </c>
    </row>
    <row r="6" spans="1:5" x14ac:dyDescent="0.45">
      <c r="A6" s="12" t="s">
        <v>4</v>
      </c>
      <c r="B6" s="12">
        <v>26.8</v>
      </c>
      <c r="C6" s="12">
        <v>39.1</v>
      </c>
      <c r="D6" s="12">
        <v>420.9</v>
      </c>
      <c r="E6" s="12">
        <v>450.8</v>
      </c>
    </row>
    <row r="7" spans="1:5" x14ac:dyDescent="0.45">
      <c r="A7" s="12" t="s">
        <v>5</v>
      </c>
      <c r="B7" s="12">
        <v>29</v>
      </c>
      <c r="C7" s="12">
        <v>54.5</v>
      </c>
      <c r="D7" s="12">
        <v>382.5</v>
      </c>
      <c r="E7" s="12">
        <v>421.5</v>
      </c>
    </row>
    <row r="8" spans="1:5" x14ac:dyDescent="0.45">
      <c r="A8" s="12" t="s">
        <v>6</v>
      </c>
      <c r="B8" s="12">
        <v>19.8</v>
      </c>
      <c r="C8" s="12">
        <v>33.1</v>
      </c>
      <c r="D8" s="12">
        <v>253.8</v>
      </c>
      <c r="E8" s="12">
        <v>293.8</v>
      </c>
    </row>
    <row r="9" spans="1:5" x14ac:dyDescent="0.45">
      <c r="A9" s="12" t="s">
        <v>7</v>
      </c>
      <c r="B9" s="12">
        <v>23.1</v>
      </c>
      <c r="C9" s="12">
        <v>39</v>
      </c>
      <c r="D9" s="12">
        <v>199.9</v>
      </c>
      <c r="E9" s="12">
        <v>239.8</v>
      </c>
    </row>
    <row r="10" spans="1:5" x14ac:dyDescent="0.45">
      <c r="A10" s="12" t="s">
        <v>8</v>
      </c>
      <c r="B10" s="12">
        <v>11.5</v>
      </c>
      <c r="C10" s="12">
        <v>38.799999999999997</v>
      </c>
      <c r="D10" s="12">
        <v>316.8</v>
      </c>
      <c r="E10" s="12">
        <v>231.8</v>
      </c>
    </row>
    <row r="11" spans="1:5" x14ac:dyDescent="0.45">
      <c r="A11" s="12" t="s">
        <v>9</v>
      </c>
      <c r="B11" s="12">
        <v>17.2</v>
      </c>
      <c r="C11" s="12">
        <v>34</v>
      </c>
      <c r="D11" s="12">
        <v>379</v>
      </c>
      <c r="E11" s="12">
        <v>432.9</v>
      </c>
    </row>
    <row r="12" spans="1:5" x14ac:dyDescent="0.45">
      <c r="A12" s="12" t="s">
        <v>10</v>
      </c>
      <c r="B12" s="12">
        <v>19.399999999999999</v>
      </c>
      <c r="C12" s="12">
        <v>39.799999999999997</v>
      </c>
      <c r="D12" s="12">
        <v>280.39999999999998</v>
      </c>
      <c r="E12" s="12">
        <v>536.5</v>
      </c>
    </row>
    <row r="13" spans="1:5" x14ac:dyDescent="0.45">
      <c r="A13" s="12" t="s">
        <v>11</v>
      </c>
      <c r="B13" s="12">
        <v>26.4</v>
      </c>
      <c r="C13" s="12">
        <v>50.8</v>
      </c>
      <c r="D13" s="12">
        <v>297.89999999999998</v>
      </c>
      <c r="E13" s="12">
        <v>366.3</v>
      </c>
    </row>
    <row r="14" spans="1:5" x14ac:dyDescent="0.45">
      <c r="A14" s="12" t="s">
        <v>12</v>
      </c>
      <c r="B14" s="12">
        <v>14</v>
      </c>
      <c r="C14" s="12">
        <v>38.9</v>
      </c>
      <c r="D14" s="12">
        <v>285.10000000000002</v>
      </c>
      <c r="E14" s="12">
        <v>345.1</v>
      </c>
    </row>
    <row r="15" spans="1:5" x14ac:dyDescent="0.45">
      <c r="A15" s="12" t="s">
        <v>13</v>
      </c>
      <c r="B15" s="12">
        <v>19.7</v>
      </c>
      <c r="C15" s="12">
        <v>39</v>
      </c>
      <c r="D15" s="12">
        <v>298.8</v>
      </c>
      <c r="E15" s="12">
        <v>332.1</v>
      </c>
    </row>
    <row r="16" spans="1:5" x14ac:dyDescent="0.45">
      <c r="A16" s="12" t="s">
        <v>14</v>
      </c>
      <c r="B16" s="12">
        <v>27.8</v>
      </c>
      <c r="C16" s="12">
        <v>50.2</v>
      </c>
      <c r="D16" s="12">
        <v>369.5</v>
      </c>
      <c r="E16" s="12">
        <v>401.6</v>
      </c>
    </row>
    <row r="17" spans="1:5" x14ac:dyDescent="0.45">
      <c r="A17" s="12" t="s">
        <v>15</v>
      </c>
      <c r="B17" s="12">
        <v>13.3</v>
      </c>
      <c r="C17" s="12">
        <v>34</v>
      </c>
      <c r="D17" s="12">
        <v>283.89999999999998</v>
      </c>
      <c r="E17" s="12">
        <v>304.39999999999998</v>
      </c>
    </row>
    <row r="18" spans="1:5" x14ac:dyDescent="0.45">
      <c r="A18" s="12" t="s">
        <v>16</v>
      </c>
      <c r="B18" s="12">
        <v>17.600000000000001</v>
      </c>
      <c r="C18" s="12">
        <v>32.200000000000003</v>
      </c>
      <c r="D18" s="12">
        <v>373.9</v>
      </c>
      <c r="E18" s="12">
        <v>399.1</v>
      </c>
    </row>
    <row r="19" spans="1:5" x14ac:dyDescent="0.45">
      <c r="A19" s="12" t="s">
        <v>17</v>
      </c>
      <c r="B19" s="12">
        <v>16</v>
      </c>
      <c r="C19" s="12">
        <v>39.799999999999997</v>
      </c>
      <c r="D19" s="12">
        <v>357.3</v>
      </c>
      <c r="E19" s="12">
        <v>365.1</v>
      </c>
    </row>
    <row r="20" spans="1:5" x14ac:dyDescent="0.45">
      <c r="A20" s="12" t="s">
        <v>18</v>
      </c>
      <c r="B20" s="12">
        <v>22.6</v>
      </c>
      <c r="C20" s="12">
        <v>37</v>
      </c>
      <c r="D20" s="12">
        <v>221.8</v>
      </c>
      <c r="E20" s="12">
        <v>240.4</v>
      </c>
    </row>
    <row r="21" spans="1:5" x14ac:dyDescent="0.45">
      <c r="A21" s="12" t="s">
        <v>19</v>
      </c>
      <c r="B21" s="12">
        <v>20.3</v>
      </c>
      <c r="C21" s="12">
        <v>37.799999999999997</v>
      </c>
      <c r="D21" s="12">
        <v>354.5</v>
      </c>
      <c r="E21" s="12">
        <v>380.9</v>
      </c>
    </row>
    <row r="22" spans="1:5" ht="18.600000000000001" thickBot="1" x14ac:dyDescent="0.5">
      <c r="A22" s="15" t="s">
        <v>20</v>
      </c>
      <c r="B22" s="15">
        <v>26.9</v>
      </c>
      <c r="C22" s="15">
        <v>34</v>
      </c>
      <c r="D22" s="15">
        <v>434.3</v>
      </c>
      <c r="E22" s="15">
        <v>454.9</v>
      </c>
    </row>
    <row r="23" spans="1:5" x14ac:dyDescent="0.45">
      <c r="A23" s="21" t="s">
        <v>34</v>
      </c>
      <c r="B23" s="21"/>
      <c r="C23" s="21"/>
      <c r="D23" s="21"/>
      <c r="E23" s="21"/>
    </row>
    <row r="24" spans="1:5" x14ac:dyDescent="0.45">
      <c r="A24" s="12" t="s">
        <v>102</v>
      </c>
      <c r="B24" s="12"/>
      <c r="C24" s="12"/>
      <c r="D24" s="12"/>
      <c r="E24" s="12"/>
    </row>
  </sheetData>
  <phoneticPr fontId="1"/>
  <pageMargins left="0.7" right="0.7" top="0.75" bottom="0.75" header="0.3" footer="0.3"/>
  <pageSetup paperSize="9" orientation="portrait" horizontalDpi="0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ABB982-1EA1-41E4-802E-FBEAA2B28F34}">
  <sheetPr>
    <tabColor theme="7" tint="0.79998168889431442"/>
  </sheetPr>
  <dimension ref="A1:Q55"/>
  <sheetViews>
    <sheetView zoomScaleNormal="100" workbookViewId="0">
      <selection activeCell="G38" sqref="G38"/>
    </sheetView>
  </sheetViews>
  <sheetFormatPr defaultRowHeight="18" x14ac:dyDescent="0.45"/>
  <cols>
    <col min="2" max="5" width="12.3984375" customWidth="1"/>
    <col min="6" max="6" width="7.09765625" customWidth="1"/>
  </cols>
  <sheetData>
    <row r="1" spans="1:17" x14ac:dyDescent="0.45">
      <c r="B1" s="4" t="s">
        <v>36</v>
      </c>
      <c r="D1" s="4" t="s">
        <v>33</v>
      </c>
    </row>
    <row r="2" spans="1:17" ht="18.600000000000001" thickBot="1" x14ac:dyDescent="0.5">
      <c r="A2" t="s">
        <v>21</v>
      </c>
      <c r="B2" s="4" t="s">
        <v>37</v>
      </c>
      <c r="C2" s="4" t="s">
        <v>140</v>
      </c>
      <c r="D2" s="4" t="s">
        <v>37</v>
      </c>
      <c r="E2" s="4" t="s">
        <v>140</v>
      </c>
      <c r="M2" t="s">
        <v>38</v>
      </c>
    </row>
    <row r="3" spans="1:17" x14ac:dyDescent="0.45">
      <c r="A3" s="3" t="s">
        <v>1</v>
      </c>
      <c r="B3" s="6">
        <v>10</v>
      </c>
      <c r="C3" s="3">
        <v>8</v>
      </c>
      <c r="D3" s="17">
        <v>8</v>
      </c>
      <c r="E3" s="17">
        <v>3</v>
      </c>
    </row>
    <row r="4" spans="1:17" x14ac:dyDescent="0.45">
      <c r="A4" s="1" t="s">
        <v>2</v>
      </c>
      <c r="B4" s="7">
        <v>8</v>
      </c>
      <c r="C4" s="1">
        <v>6</v>
      </c>
      <c r="D4" s="18">
        <v>6</v>
      </c>
      <c r="E4" s="18">
        <v>4</v>
      </c>
      <c r="M4" t="s">
        <v>23</v>
      </c>
    </row>
    <row r="5" spans="1:17" x14ac:dyDescent="0.45">
      <c r="A5" s="1" t="s">
        <v>3</v>
      </c>
      <c r="B5" s="7">
        <v>9</v>
      </c>
      <c r="C5" s="1">
        <v>7</v>
      </c>
      <c r="D5" s="18">
        <v>6</v>
      </c>
      <c r="E5" s="18">
        <v>2</v>
      </c>
    </row>
    <row r="6" spans="1:17" x14ac:dyDescent="0.45">
      <c r="A6" s="1" t="s">
        <v>4</v>
      </c>
      <c r="B6" s="7">
        <v>9</v>
      </c>
      <c r="C6" s="1">
        <v>9</v>
      </c>
      <c r="D6" s="18">
        <v>7</v>
      </c>
      <c r="E6" s="18">
        <v>5</v>
      </c>
      <c r="M6" t="s">
        <v>49</v>
      </c>
    </row>
    <row r="7" spans="1:17" x14ac:dyDescent="0.45">
      <c r="A7" s="1" t="s">
        <v>5</v>
      </c>
      <c r="B7" s="7">
        <v>7</v>
      </c>
      <c r="C7" s="1">
        <v>6</v>
      </c>
      <c r="D7" s="18">
        <v>4</v>
      </c>
      <c r="E7" s="18">
        <v>4</v>
      </c>
      <c r="M7" t="s">
        <v>50</v>
      </c>
    </row>
    <row r="8" spans="1:17" x14ac:dyDescent="0.45">
      <c r="A8" s="1" t="s">
        <v>6</v>
      </c>
      <c r="B8" s="7">
        <v>8</v>
      </c>
      <c r="C8" s="1">
        <v>7</v>
      </c>
      <c r="D8" s="18">
        <v>7</v>
      </c>
      <c r="E8" s="18">
        <v>5</v>
      </c>
      <c r="M8" t="s">
        <v>39</v>
      </c>
    </row>
    <row r="9" spans="1:17" x14ac:dyDescent="0.45">
      <c r="A9" s="1" t="s">
        <v>7</v>
      </c>
      <c r="B9" s="7">
        <v>7</v>
      </c>
      <c r="C9" s="1">
        <v>7</v>
      </c>
      <c r="D9" s="18">
        <v>6</v>
      </c>
      <c r="E9" s="18">
        <v>6</v>
      </c>
      <c r="L9" t="s">
        <v>26</v>
      </c>
      <c r="M9" t="s">
        <v>0</v>
      </c>
      <c r="N9" t="s">
        <v>40</v>
      </c>
      <c r="O9" t="s">
        <v>24</v>
      </c>
      <c r="P9" t="s">
        <v>25</v>
      </c>
      <c r="Q9" t="s">
        <v>26</v>
      </c>
    </row>
    <row r="10" spans="1:17" x14ac:dyDescent="0.45">
      <c r="A10" s="1" t="s">
        <v>8</v>
      </c>
      <c r="B10" s="7">
        <v>8</v>
      </c>
      <c r="C10" s="1">
        <v>8</v>
      </c>
      <c r="D10" s="18">
        <v>5</v>
      </c>
      <c r="E10" s="18">
        <v>3</v>
      </c>
      <c r="M10" t="s">
        <v>39</v>
      </c>
    </row>
    <row r="11" spans="1:17" x14ac:dyDescent="0.45">
      <c r="A11" s="1" t="s">
        <v>9</v>
      </c>
      <c r="B11" s="7">
        <v>10</v>
      </c>
      <c r="C11" s="1">
        <v>7</v>
      </c>
      <c r="D11" s="18">
        <v>9</v>
      </c>
      <c r="E11" s="18">
        <v>5</v>
      </c>
      <c r="M11">
        <v>1</v>
      </c>
      <c r="N11">
        <v>1</v>
      </c>
      <c r="O11">
        <v>20</v>
      </c>
      <c r="P11">
        <v>8.35</v>
      </c>
      <c r="Q11">
        <v>0.96309999999999996</v>
      </c>
    </row>
    <row r="12" spans="1:17" x14ac:dyDescent="0.45">
      <c r="A12" s="1" t="s">
        <v>10</v>
      </c>
      <c r="B12" s="7">
        <v>8</v>
      </c>
      <c r="C12" s="1">
        <v>4</v>
      </c>
      <c r="D12" s="18">
        <v>4</v>
      </c>
      <c r="E12" s="18">
        <v>4</v>
      </c>
      <c r="M12">
        <v>1</v>
      </c>
      <c r="N12">
        <v>2</v>
      </c>
      <c r="O12">
        <v>20</v>
      </c>
      <c r="P12">
        <v>6.95</v>
      </c>
      <c r="Q12">
        <v>1.1608000000000001</v>
      </c>
    </row>
    <row r="13" spans="1:17" x14ac:dyDescent="0.45">
      <c r="A13" s="1" t="s">
        <v>11</v>
      </c>
      <c r="B13" s="7">
        <v>9</v>
      </c>
      <c r="C13" s="1">
        <v>6</v>
      </c>
      <c r="D13" s="18">
        <v>2</v>
      </c>
      <c r="E13" s="18">
        <v>2</v>
      </c>
    </row>
    <row r="14" spans="1:17" x14ac:dyDescent="0.45">
      <c r="A14" s="1" t="s">
        <v>12</v>
      </c>
      <c r="B14" s="7">
        <v>8</v>
      </c>
      <c r="C14" s="1">
        <v>7</v>
      </c>
      <c r="D14" s="18">
        <v>7</v>
      </c>
      <c r="E14" s="18">
        <v>5</v>
      </c>
      <c r="M14">
        <v>2</v>
      </c>
      <c r="N14">
        <v>1</v>
      </c>
      <c r="O14">
        <v>20</v>
      </c>
      <c r="P14">
        <v>5.8</v>
      </c>
      <c r="Q14">
        <v>1.631</v>
      </c>
    </row>
    <row r="15" spans="1:17" x14ac:dyDescent="0.45">
      <c r="A15" s="1" t="s">
        <v>13</v>
      </c>
      <c r="B15" s="7">
        <v>8</v>
      </c>
      <c r="C15" s="1">
        <v>8</v>
      </c>
      <c r="D15" s="18">
        <v>5</v>
      </c>
      <c r="E15" s="18">
        <v>3</v>
      </c>
      <c r="M15">
        <v>2</v>
      </c>
      <c r="N15">
        <v>2</v>
      </c>
      <c r="O15">
        <v>20</v>
      </c>
      <c r="P15">
        <v>3.7</v>
      </c>
      <c r="Q15">
        <v>1.3819999999999999</v>
      </c>
    </row>
    <row r="16" spans="1:17" x14ac:dyDescent="0.45">
      <c r="A16" s="1" t="s">
        <v>14</v>
      </c>
      <c r="B16" s="7">
        <v>9</v>
      </c>
      <c r="C16" s="1">
        <v>8</v>
      </c>
      <c r="D16" s="18">
        <v>6</v>
      </c>
      <c r="E16" s="18">
        <v>2</v>
      </c>
      <c r="M16" t="s">
        <v>39</v>
      </c>
    </row>
    <row r="17" spans="1:13" x14ac:dyDescent="0.45">
      <c r="A17" s="1" t="s">
        <v>15</v>
      </c>
      <c r="B17" s="7">
        <v>8</v>
      </c>
      <c r="C17" s="1">
        <v>7</v>
      </c>
      <c r="D17" s="18">
        <v>5</v>
      </c>
      <c r="E17" s="18">
        <v>2</v>
      </c>
    </row>
    <row r="18" spans="1:13" x14ac:dyDescent="0.45">
      <c r="A18" s="1" t="s">
        <v>16</v>
      </c>
      <c r="B18" s="7">
        <v>9</v>
      </c>
      <c r="C18" s="1">
        <v>7</v>
      </c>
      <c r="D18" s="18">
        <v>5</v>
      </c>
      <c r="E18" s="18">
        <v>4</v>
      </c>
      <c r="M18" t="s">
        <v>27</v>
      </c>
    </row>
    <row r="19" spans="1:13" x14ac:dyDescent="0.45">
      <c r="A19" s="1" t="s">
        <v>17</v>
      </c>
      <c r="B19" s="7">
        <v>6</v>
      </c>
      <c r="C19" s="1">
        <v>6</v>
      </c>
      <c r="D19" s="18">
        <v>4</v>
      </c>
      <c r="E19" s="18">
        <v>1</v>
      </c>
    </row>
    <row r="20" spans="1:13" x14ac:dyDescent="0.45">
      <c r="A20" s="1" t="s">
        <v>18</v>
      </c>
      <c r="B20" s="7">
        <v>9</v>
      </c>
      <c r="C20" s="1">
        <v>8</v>
      </c>
      <c r="D20" s="18">
        <v>7</v>
      </c>
      <c r="E20" s="18">
        <v>6</v>
      </c>
      <c r="M20" t="s">
        <v>51</v>
      </c>
    </row>
    <row r="21" spans="1:13" x14ac:dyDescent="0.45">
      <c r="A21" s="1" t="s">
        <v>19</v>
      </c>
      <c r="B21" s="7">
        <v>9</v>
      </c>
      <c r="C21" s="1">
        <v>8</v>
      </c>
      <c r="D21" s="18">
        <v>5</v>
      </c>
      <c r="E21" s="18">
        <v>4</v>
      </c>
      <c r="M21" t="s">
        <v>52</v>
      </c>
    </row>
    <row r="22" spans="1:13" ht="18.600000000000001" thickBot="1" x14ac:dyDescent="0.5">
      <c r="A22" s="2" t="s">
        <v>20</v>
      </c>
      <c r="B22" s="8">
        <v>8</v>
      </c>
      <c r="C22" s="2">
        <v>5</v>
      </c>
      <c r="D22" s="19">
        <v>8</v>
      </c>
      <c r="E22" s="19">
        <v>4</v>
      </c>
      <c r="M22" t="s">
        <v>39</v>
      </c>
    </row>
    <row r="23" spans="1:13" x14ac:dyDescent="0.45">
      <c r="A23" t="s">
        <v>22</v>
      </c>
      <c r="B23" s="9">
        <f>AVERAGE(B3:B22)</f>
        <v>8.35</v>
      </c>
      <c r="C23" s="9">
        <f t="shared" ref="C23:E23" si="0">AVERAGE(C3:C22)</f>
        <v>6.95</v>
      </c>
      <c r="D23" s="9">
        <f t="shared" si="0"/>
        <v>5.8</v>
      </c>
      <c r="E23" s="31">
        <f t="shared" si="0"/>
        <v>3.7</v>
      </c>
      <c r="M23" t="s">
        <v>41</v>
      </c>
    </row>
    <row r="24" spans="1:13" x14ac:dyDescent="0.45">
      <c r="A24" s="1" t="s">
        <v>35</v>
      </c>
      <c r="B24" s="7">
        <f>_xlfn.STDEV.P(B3:B22)</f>
        <v>0.96306801421291111</v>
      </c>
      <c r="C24" s="7">
        <f t="shared" ref="C24:E24" si="1">_xlfn.STDEV.P(C3:C22)</f>
        <v>1.16081867662439</v>
      </c>
      <c r="D24" s="7">
        <f t="shared" si="1"/>
        <v>1.6309506430300091</v>
      </c>
      <c r="E24" s="12">
        <f t="shared" si="1"/>
        <v>1.3820274961085253</v>
      </c>
      <c r="M24" t="s">
        <v>39</v>
      </c>
    </row>
    <row r="25" spans="1:13" ht="11.4" customHeight="1" x14ac:dyDescent="0.45">
      <c r="A25" s="5"/>
      <c r="B25" s="33"/>
      <c r="C25" s="34"/>
      <c r="D25" s="33"/>
      <c r="E25" s="33"/>
      <c r="M25" t="s">
        <v>42</v>
      </c>
    </row>
    <row r="26" spans="1:13" x14ac:dyDescent="0.45">
      <c r="A26" s="5"/>
      <c r="B26" s="4" t="s">
        <v>37</v>
      </c>
      <c r="C26" s="4" t="s">
        <v>140</v>
      </c>
      <c r="D26" s="32"/>
      <c r="E26" s="5"/>
      <c r="M26" t="s">
        <v>39</v>
      </c>
    </row>
    <row r="27" spans="1:13" x14ac:dyDescent="0.45">
      <c r="A27" s="5"/>
      <c r="D27" s="5"/>
      <c r="E27" s="5"/>
      <c r="M27" t="s">
        <v>144</v>
      </c>
    </row>
    <row r="28" spans="1:13" x14ac:dyDescent="0.45">
      <c r="A28" s="5"/>
      <c r="B28" s="5"/>
      <c r="C28" s="5"/>
      <c r="D28" s="5"/>
      <c r="E28" s="5"/>
      <c r="M28" t="s">
        <v>141</v>
      </c>
    </row>
    <row r="29" spans="1:13" x14ac:dyDescent="0.45">
      <c r="A29" s="5"/>
      <c r="B29" s="5"/>
      <c r="C29" s="5"/>
      <c r="D29" s="5"/>
      <c r="E29" s="5"/>
      <c r="M29" t="s">
        <v>39</v>
      </c>
    </row>
    <row r="30" spans="1:13" ht="9" customHeight="1" x14ac:dyDescent="0.45">
      <c r="M30" t="s">
        <v>142</v>
      </c>
    </row>
    <row r="31" spans="1:13" x14ac:dyDescent="0.45">
      <c r="M31" t="s">
        <v>143</v>
      </c>
    </row>
    <row r="32" spans="1:13" x14ac:dyDescent="0.45">
      <c r="M32" t="s">
        <v>39</v>
      </c>
    </row>
    <row r="33" spans="3:16" x14ac:dyDescent="0.45">
      <c r="M33" t="s">
        <v>43</v>
      </c>
    </row>
    <row r="34" spans="3:16" x14ac:dyDescent="0.45">
      <c r="C34" s="30"/>
      <c r="M34" t="s">
        <v>44</v>
      </c>
    </row>
    <row r="35" spans="3:16" x14ac:dyDescent="0.45">
      <c r="C35" s="5"/>
      <c r="M35" t="s">
        <v>39</v>
      </c>
    </row>
    <row r="36" spans="3:16" x14ac:dyDescent="0.45">
      <c r="C36" s="5"/>
      <c r="M36" t="s">
        <v>45</v>
      </c>
    </row>
    <row r="37" spans="3:16" x14ac:dyDescent="0.45">
      <c r="C37" s="5"/>
    </row>
    <row r="38" spans="3:16" x14ac:dyDescent="0.45">
      <c r="C38" s="5"/>
    </row>
    <row r="39" spans="3:16" x14ac:dyDescent="0.45">
      <c r="C39" s="5"/>
      <c r="M39" t="s">
        <v>28</v>
      </c>
    </row>
    <row r="40" spans="3:16" x14ac:dyDescent="0.45">
      <c r="C40" s="5"/>
    </row>
    <row r="41" spans="3:16" x14ac:dyDescent="0.45">
      <c r="C41" s="5"/>
      <c r="N41" t="s">
        <v>46</v>
      </c>
      <c r="O41" t="s">
        <v>29</v>
      </c>
    </row>
    <row r="42" spans="3:16" x14ac:dyDescent="0.45">
      <c r="C42" s="5"/>
      <c r="M42" t="s">
        <v>39</v>
      </c>
    </row>
    <row r="43" spans="3:16" x14ac:dyDescent="0.45">
      <c r="C43" s="5"/>
      <c r="M43" t="s">
        <v>30</v>
      </c>
      <c r="N43">
        <v>0.8306</v>
      </c>
      <c r="P43">
        <v>2.2145000000000001</v>
      </c>
    </row>
    <row r="44" spans="3:16" x14ac:dyDescent="0.45">
      <c r="C44" s="5"/>
      <c r="M44" t="s">
        <v>47</v>
      </c>
      <c r="N44">
        <v>0.76090000000000002</v>
      </c>
      <c r="P44">
        <v>1.7838000000000001</v>
      </c>
    </row>
    <row r="45" spans="3:16" x14ac:dyDescent="0.45">
      <c r="C45" s="5"/>
      <c r="M45" t="s">
        <v>48</v>
      </c>
      <c r="N45">
        <v>0.12559999999999999</v>
      </c>
      <c r="P45">
        <v>0.37909999999999999</v>
      </c>
    </row>
    <row r="46" spans="3:16" x14ac:dyDescent="0.45">
      <c r="C46" s="5"/>
      <c r="M46" t="s">
        <v>39</v>
      </c>
    </row>
    <row r="47" spans="3:16" x14ac:dyDescent="0.45">
      <c r="C47" s="5"/>
      <c r="O47" t="s">
        <v>31</v>
      </c>
    </row>
    <row r="48" spans="3:16" x14ac:dyDescent="0.45">
      <c r="C48" s="5"/>
    </row>
    <row r="49" spans="3:13" x14ac:dyDescent="0.45">
      <c r="C49" s="5"/>
      <c r="M49" t="s">
        <v>32</v>
      </c>
    </row>
    <row r="50" spans="3:13" x14ac:dyDescent="0.45">
      <c r="C50" s="5"/>
    </row>
    <row r="51" spans="3:13" x14ac:dyDescent="0.45">
      <c r="C51" s="5"/>
    </row>
    <row r="52" spans="3:13" x14ac:dyDescent="0.45">
      <c r="C52" s="5"/>
    </row>
    <row r="53" spans="3:13" x14ac:dyDescent="0.45">
      <c r="C53" s="5"/>
    </row>
    <row r="54" spans="3:13" x14ac:dyDescent="0.45">
      <c r="C54" s="5"/>
    </row>
    <row r="55" spans="3:13" x14ac:dyDescent="0.45">
      <c r="C55" s="5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8931E-FCA4-4B55-A0F7-A13EB762B28C}">
  <sheetPr>
    <tabColor theme="7" tint="0.79998168889431442"/>
  </sheetPr>
  <dimension ref="A1:L55"/>
  <sheetViews>
    <sheetView zoomScaleNormal="100" workbookViewId="0">
      <selection activeCell="J30" sqref="J30"/>
    </sheetView>
  </sheetViews>
  <sheetFormatPr defaultRowHeight="18" x14ac:dyDescent="0.45"/>
  <cols>
    <col min="2" max="5" width="12.3984375" customWidth="1"/>
    <col min="6" max="6" width="7.09765625" customWidth="1"/>
  </cols>
  <sheetData>
    <row r="1" spans="1:12" x14ac:dyDescent="0.45">
      <c r="B1" s="4" t="s">
        <v>36</v>
      </c>
      <c r="D1" s="4" t="s">
        <v>33</v>
      </c>
    </row>
    <row r="2" spans="1:12" ht="18.600000000000001" thickBot="1" x14ac:dyDescent="0.5">
      <c r="A2" t="s">
        <v>21</v>
      </c>
      <c r="B2" s="4" t="s">
        <v>37</v>
      </c>
      <c r="C2" s="4" t="s">
        <v>140</v>
      </c>
      <c r="D2" s="4" t="s">
        <v>37</v>
      </c>
      <c r="E2" s="4" t="s">
        <v>140</v>
      </c>
    </row>
    <row r="3" spans="1:12" x14ac:dyDescent="0.45">
      <c r="A3" s="3" t="s">
        <v>1</v>
      </c>
      <c r="B3" s="6">
        <v>10</v>
      </c>
      <c r="C3" s="3">
        <v>8</v>
      </c>
      <c r="D3" s="17">
        <v>8</v>
      </c>
      <c r="E3" s="17">
        <v>3</v>
      </c>
    </row>
    <row r="4" spans="1:12" x14ac:dyDescent="0.45">
      <c r="A4" s="1" t="s">
        <v>2</v>
      </c>
      <c r="B4" s="7">
        <v>8</v>
      </c>
      <c r="C4" s="1">
        <v>6</v>
      </c>
      <c r="D4" s="18">
        <v>6</v>
      </c>
      <c r="E4" s="18">
        <v>4</v>
      </c>
    </row>
    <row r="5" spans="1:12" x14ac:dyDescent="0.45">
      <c r="A5" s="1" t="s">
        <v>3</v>
      </c>
      <c r="B5" s="7">
        <v>9</v>
      </c>
      <c r="C5" s="1">
        <v>7</v>
      </c>
      <c r="D5" s="18">
        <v>6</v>
      </c>
      <c r="E5" s="18">
        <v>2</v>
      </c>
    </row>
    <row r="6" spans="1:12" x14ac:dyDescent="0.45">
      <c r="A6" s="1" t="s">
        <v>4</v>
      </c>
      <c r="B6" s="7">
        <v>9</v>
      </c>
      <c r="C6" s="1">
        <v>9</v>
      </c>
      <c r="D6" s="18">
        <v>7</v>
      </c>
      <c r="E6" s="18">
        <v>5</v>
      </c>
    </row>
    <row r="7" spans="1:12" x14ac:dyDescent="0.45">
      <c r="A7" s="1" t="s">
        <v>5</v>
      </c>
      <c r="B7" s="7">
        <v>7</v>
      </c>
      <c r="C7" s="1">
        <v>6</v>
      </c>
      <c r="D7" s="18">
        <v>4</v>
      </c>
      <c r="E7" s="18">
        <v>4</v>
      </c>
    </row>
    <row r="8" spans="1:12" x14ac:dyDescent="0.45">
      <c r="A8" s="1" t="s">
        <v>6</v>
      </c>
      <c r="B8" s="7">
        <v>8</v>
      </c>
      <c r="C8" s="1">
        <v>7</v>
      </c>
      <c r="D8" s="18">
        <v>7</v>
      </c>
      <c r="E8" s="18">
        <v>5</v>
      </c>
    </row>
    <row r="9" spans="1:12" x14ac:dyDescent="0.45">
      <c r="A9" s="1" t="s">
        <v>7</v>
      </c>
      <c r="B9" s="7">
        <v>7</v>
      </c>
      <c r="C9" s="1">
        <v>7</v>
      </c>
      <c r="D9" s="18">
        <v>6</v>
      </c>
      <c r="E9" s="18">
        <v>6</v>
      </c>
      <c r="L9" t="s">
        <v>26</v>
      </c>
    </row>
    <row r="10" spans="1:12" x14ac:dyDescent="0.45">
      <c r="A10" s="1" t="s">
        <v>8</v>
      </c>
      <c r="B10" s="7">
        <v>8</v>
      </c>
      <c r="C10" s="1">
        <v>8</v>
      </c>
      <c r="D10" s="18">
        <v>5</v>
      </c>
      <c r="E10" s="18">
        <v>3</v>
      </c>
    </row>
    <row r="11" spans="1:12" x14ac:dyDescent="0.45">
      <c r="A11" s="1" t="s">
        <v>9</v>
      </c>
      <c r="B11" s="7">
        <v>10</v>
      </c>
      <c r="C11" s="1">
        <v>7</v>
      </c>
      <c r="D11" s="18">
        <v>9</v>
      </c>
      <c r="E11" s="18">
        <v>5</v>
      </c>
    </row>
    <row r="12" spans="1:12" x14ac:dyDescent="0.45">
      <c r="A12" s="1" t="s">
        <v>10</v>
      </c>
      <c r="B12" s="7">
        <v>8</v>
      </c>
      <c r="C12" s="1">
        <v>4</v>
      </c>
      <c r="D12" s="18">
        <v>4</v>
      </c>
      <c r="E12" s="18">
        <v>4</v>
      </c>
    </row>
    <row r="13" spans="1:12" x14ac:dyDescent="0.45">
      <c r="A13" s="1" t="s">
        <v>11</v>
      </c>
      <c r="B13" s="7">
        <v>9</v>
      </c>
      <c r="C13" s="1">
        <v>6</v>
      </c>
      <c r="D13" s="18">
        <v>2</v>
      </c>
      <c r="E13" s="18">
        <v>2</v>
      </c>
    </row>
    <row r="14" spans="1:12" x14ac:dyDescent="0.45">
      <c r="A14" s="1" t="s">
        <v>12</v>
      </c>
      <c r="B14" s="7">
        <v>8</v>
      </c>
      <c r="C14" s="1">
        <v>7</v>
      </c>
      <c r="D14" s="18">
        <v>7</v>
      </c>
      <c r="E14" s="18">
        <v>5</v>
      </c>
    </row>
    <row r="15" spans="1:12" x14ac:dyDescent="0.45">
      <c r="A15" s="1" t="s">
        <v>13</v>
      </c>
      <c r="B15" s="7">
        <v>8</v>
      </c>
      <c r="C15" s="1">
        <v>8</v>
      </c>
      <c r="D15" s="18">
        <v>5</v>
      </c>
      <c r="E15" s="18">
        <v>3</v>
      </c>
    </row>
    <row r="16" spans="1:12" x14ac:dyDescent="0.45">
      <c r="A16" s="1" t="s">
        <v>14</v>
      </c>
      <c r="B16" s="7">
        <v>9</v>
      </c>
      <c r="C16" s="1">
        <v>8</v>
      </c>
      <c r="D16" s="18">
        <v>6</v>
      </c>
      <c r="E16" s="18">
        <v>2</v>
      </c>
    </row>
    <row r="17" spans="1:5" x14ac:dyDescent="0.45">
      <c r="A17" s="1" t="s">
        <v>15</v>
      </c>
      <c r="B17" s="7">
        <v>8</v>
      </c>
      <c r="C17" s="1">
        <v>7</v>
      </c>
      <c r="D17" s="18">
        <v>5</v>
      </c>
      <c r="E17" s="18">
        <v>2</v>
      </c>
    </row>
    <row r="18" spans="1:5" x14ac:dyDescent="0.45">
      <c r="A18" s="1" t="s">
        <v>16</v>
      </c>
      <c r="B18" s="7">
        <v>9</v>
      </c>
      <c r="C18" s="1">
        <v>7</v>
      </c>
      <c r="D18" s="18">
        <v>5</v>
      </c>
      <c r="E18" s="18">
        <v>4</v>
      </c>
    </row>
    <row r="19" spans="1:5" x14ac:dyDescent="0.45">
      <c r="A19" s="1" t="s">
        <v>17</v>
      </c>
      <c r="B19" s="7">
        <v>6</v>
      </c>
      <c r="C19" s="1">
        <v>6</v>
      </c>
      <c r="D19" s="18">
        <v>4</v>
      </c>
      <c r="E19" s="18">
        <v>1</v>
      </c>
    </row>
    <row r="20" spans="1:5" x14ac:dyDescent="0.45">
      <c r="A20" s="1" t="s">
        <v>18</v>
      </c>
      <c r="B20" s="7">
        <v>9</v>
      </c>
      <c r="C20" s="1">
        <v>8</v>
      </c>
      <c r="D20" s="18">
        <v>7</v>
      </c>
      <c r="E20" s="18">
        <v>6</v>
      </c>
    </row>
    <row r="21" spans="1:5" x14ac:dyDescent="0.45">
      <c r="A21" s="1" t="s">
        <v>19</v>
      </c>
      <c r="B21" s="7">
        <v>9</v>
      </c>
      <c r="C21" s="1">
        <v>8</v>
      </c>
      <c r="D21" s="18">
        <v>5</v>
      </c>
      <c r="E21" s="18">
        <v>4</v>
      </c>
    </row>
    <row r="22" spans="1:5" ht="18.600000000000001" thickBot="1" x14ac:dyDescent="0.5">
      <c r="A22" s="2" t="s">
        <v>20</v>
      </c>
      <c r="B22" s="8">
        <v>8</v>
      </c>
      <c r="C22" s="2">
        <v>5</v>
      </c>
      <c r="D22" s="19">
        <v>8</v>
      </c>
      <c r="E22" s="19">
        <v>4</v>
      </c>
    </row>
    <row r="23" spans="1:5" x14ac:dyDescent="0.45">
      <c r="A23" t="s">
        <v>22</v>
      </c>
      <c r="B23" s="9"/>
      <c r="C23" s="9"/>
      <c r="D23" s="9"/>
      <c r="E23" s="31"/>
    </row>
    <row r="24" spans="1:5" x14ac:dyDescent="0.45">
      <c r="A24" s="1" t="s">
        <v>35</v>
      </c>
      <c r="B24" s="7"/>
      <c r="C24" s="7"/>
      <c r="D24" s="7"/>
      <c r="E24" s="12"/>
    </row>
    <row r="25" spans="1:5" ht="11.4" customHeight="1" x14ac:dyDescent="0.45">
      <c r="A25" s="5"/>
      <c r="B25" s="33"/>
      <c r="C25" s="34"/>
      <c r="D25" s="33"/>
      <c r="E25" s="33"/>
    </row>
    <row r="26" spans="1:5" x14ac:dyDescent="0.45">
      <c r="A26" s="5"/>
      <c r="B26" s="4" t="s">
        <v>37</v>
      </c>
      <c r="C26" s="4" t="s">
        <v>140</v>
      </c>
      <c r="D26" s="32"/>
      <c r="E26" s="5"/>
    </row>
    <row r="27" spans="1:5" x14ac:dyDescent="0.45">
      <c r="A27" s="5"/>
      <c r="D27" s="5"/>
      <c r="E27" s="5"/>
    </row>
    <row r="28" spans="1:5" x14ac:dyDescent="0.45">
      <c r="A28" s="5"/>
      <c r="B28" s="5"/>
      <c r="C28" s="5"/>
      <c r="D28" s="5"/>
      <c r="E28" s="5"/>
    </row>
    <row r="29" spans="1:5" x14ac:dyDescent="0.45">
      <c r="A29" s="5"/>
      <c r="B29" s="5"/>
      <c r="C29" s="5"/>
      <c r="D29" s="5"/>
      <c r="E29" s="5"/>
    </row>
    <row r="30" spans="1:5" ht="9" customHeight="1" x14ac:dyDescent="0.45"/>
    <row r="34" spans="3:3" x14ac:dyDescent="0.45">
      <c r="C34" s="30"/>
    </row>
    <row r="35" spans="3:3" x14ac:dyDescent="0.45">
      <c r="C35" s="5"/>
    </row>
    <row r="36" spans="3:3" x14ac:dyDescent="0.45">
      <c r="C36" s="5"/>
    </row>
    <row r="37" spans="3:3" x14ac:dyDescent="0.45">
      <c r="C37" s="5"/>
    </row>
    <row r="38" spans="3:3" x14ac:dyDescent="0.45">
      <c r="C38" s="5"/>
    </row>
    <row r="39" spans="3:3" x14ac:dyDescent="0.45">
      <c r="C39" s="5"/>
    </row>
    <row r="40" spans="3:3" x14ac:dyDescent="0.45">
      <c r="C40" s="5"/>
    </row>
    <row r="41" spans="3:3" x14ac:dyDescent="0.45">
      <c r="C41" s="5"/>
    </row>
    <row r="42" spans="3:3" x14ac:dyDescent="0.45">
      <c r="C42" s="5"/>
    </row>
    <row r="43" spans="3:3" x14ac:dyDescent="0.45">
      <c r="C43" s="5"/>
    </row>
    <row r="44" spans="3:3" x14ac:dyDescent="0.45">
      <c r="C44" s="5"/>
    </row>
    <row r="45" spans="3:3" x14ac:dyDescent="0.45">
      <c r="C45" s="5"/>
    </row>
    <row r="46" spans="3:3" x14ac:dyDescent="0.45">
      <c r="C46" s="5"/>
    </row>
    <row r="47" spans="3:3" x14ac:dyDescent="0.45">
      <c r="C47" s="5"/>
    </row>
    <row r="48" spans="3:3" x14ac:dyDescent="0.45">
      <c r="C48" s="5"/>
    </row>
    <row r="49" spans="3:3" x14ac:dyDescent="0.45">
      <c r="C49" s="5"/>
    </row>
    <row r="50" spans="3:3" x14ac:dyDescent="0.45">
      <c r="C50" s="5"/>
    </row>
    <row r="51" spans="3:3" x14ac:dyDescent="0.45">
      <c r="C51" s="5"/>
    </row>
    <row r="52" spans="3:3" x14ac:dyDescent="0.45">
      <c r="C52" s="5"/>
    </row>
    <row r="53" spans="3:3" x14ac:dyDescent="0.45">
      <c r="C53" s="5"/>
    </row>
    <row r="54" spans="3:3" x14ac:dyDescent="0.45">
      <c r="C54" s="5"/>
    </row>
    <row r="55" spans="3:3" x14ac:dyDescent="0.45">
      <c r="C55" s="5"/>
    </row>
  </sheetData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練習問題2-1b 解答例</vt:lpstr>
      <vt:lpstr>練習問題2-1b 片方のみ主効果がある場合(sAB)</vt:lpstr>
      <vt:lpstr>例題2-1b 解答例</vt:lpstr>
      <vt:lpstr>例題2-1b 片方のみ主効果がある場合(AsB)</vt:lpstr>
      <vt:lpstr>練習問題2-1a 解答例</vt:lpstr>
      <vt:lpstr>練習問題2-1a 複数主効果がある場合(sAB)</vt:lpstr>
      <vt:lpstr>例題2-1a 解答例</vt:lpstr>
      <vt:lpstr>例題2-1a 複数主効果がある場合(sAB)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owner</cp:lastModifiedBy>
  <dcterms:created xsi:type="dcterms:W3CDTF">2021-02-11T02:17:54Z</dcterms:created>
  <dcterms:modified xsi:type="dcterms:W3CDTF">2022-08-31T09:51:32Z</dcterms:modified>
</cp:coreProperties>
</file>